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9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1"/>
  <c r="G66"/>
  <c r="H66"/>
  <c r="I66"/>
  <c r="J66"/>
  <c r="F66"/>
  <c r="J48"/>
  <c r="L12"/>
  <c r="J12" l="1"/>
  <c r="G185" l="1"/>
  <c r="F185"/>
  <c r="B185"/>
  <c r="A185"/>
  <c r="L184"/>
  <c r="J184"/>
  <c r="I184"/>
  <c r="H184"/>
  <c r="G184"/>
  <c r="F184"/>
  <c r="B175"/>
  <c r="A175"/>
  <c r="L174"/>
  <c r="L185" s="1"/>
  <c r="J174"/>
  <c r="J185" s="1"/>
  <c r="I174"/>
  <c r="I185" s="1"/>
  <c r="H174"/>
  <c r="H185" s="1"/>
  <c r="G174"/>
  <c r="F174"/>
  <c r="B167"/>
  <c r="A167"/>
  <c r="L166"/>
  <c r="J166"/>
  <c r="J167" s="1"/>
  <c r="I166"/>
  <c r="H166"/>
  <c r="G166"/>
  <c r="F166"/>
  <c r="B157"/>
  <c r="A157"/>
  <c r="L156"/>
  <c r="L167" s="1"/>
  <c r="J156"/>
  <c r="I156"/>
  <c r="I167" s="1"/>
  <c r="H156"/>
  <c r="H167" s="1"/>
  <c r="G156"/>
  <c r="G167" s="1"/>
  <c r="F156"/>
  <c r="F167" s="1"/>
  <c r="B149"/>
  <c r="A149"/>
  <c r="L148"/>
  <c r="J148"/>
  <c r="I148"/>
  <c r="H148"/>
  <c r="G148"/>
  <c r="G149" s="1"/>
  <c r="F148"/>
  <c r="B139"/>
  <c r="A139"/>
  <c r="L138"/>
  <c r="L149" s="1"/>
  <c r="J138"/>
  <c r="I138"/>
  <c r="H138"/>
  <c r="H149" s="1"/>
  <c r="G138"/>
  <c r="F138"/>
  <c r="F149" s="1"/>
  <c r="B131"/>
  <c r="A131"/>
  <c r="L130"/>
  <c r="J130"/>
  <c r="I130"/>
  <c r="H130"/>
  <c r="G130"/>
  <c r="F130"/>
  <c r="B121"/>
  <c r="A121"/>
  <c r="L120"/>
  <c r="L131" s="1"/>
  <c r="J120"/>
  <c r="J131" s="1"/>
  <c r="I120"/>
  <c r="I131" s="1"/>
  <c r="H120"/>
  <c r="H131" s="1"/>
  <c r="G120"/>
  <c r="G131" s="1"/>
  <c r="F120"/>
  <c r="F131" s="1"/>
  <c r="H113"/>
  <c r="G113"/>
  <c r="B113"/>
  <c r="A113"/>
  <c r="L112"/>
  <c r="J112"/>
  <c r="I112"/>
  <c r="H112"/>
  <c r="G112"/>
  <c r="F112"/>
  <c r="B103"/>
  <c r="A103"/>
  <c r="L102"/>
  <c r="L113" s="1"/>
  <c r="J102"/>
  <c r="J113" s="1"/>
  <c r="I102"/>
  <c r="I113" s="1"/>
  <c r="H102"/>
  <c r="G102"/>
  <c r="F102"/>
  <c r="F113" s="1"/>
  <c r="B95"/>
  <c r="A95"/>
  <c r="L94"/>
  <c r="J94"/>
  <c r="I94"/>
  <c r="H94"/>
  <c r="G94"/>
  <c r="F94"/>
  <c r="B85"/>
  <c r="A85"/>
  <c r="L84"/>
  <c r="L95" s="1"/>
  <c r="J84"/>
  <c r="J95" s="1"/>
  <c r="I84"/>
  <c r="I95" s="1"/>
  <c r="H84"/>
  <c r="H95" s="1"/>
  <c r="G84"/>
  <c r="G95" s="1"/>
  <c r="F84"/>
  <c r="F95" s="1"/>
  <c r="B77"/>
  <c r="A77"/>
  <c r="L76"/>
  <c r="J76"/>
  <c r="J77" s="1"/>
  <c r="I76"/>
  <c r="I77" s="1"/>
  <c r="H76"/>
  <c r="G76"/>
  <c r="F76"/>
  <c r="B67"/>
  <c r="A67"/>
  <c r="B59"/>
  <c r="A59"/>
  <c r="L58"/>
  <c r="J58"/>
  <c r="I58"/>
  <c r="H58"/>
  <c r="G58"/>
  <c r="F58"/>
  <c r="B49"/>
  <c r="A49"/>
  <c r="L48"/>
  <c r="L59" s="1"/>
  <c r="J59"/>
  <c r="I48"/>
  <c r="H48"/>
  <c r="H59" s="1"/>
  <c r="G48"/>
  <c r="G59" s="1"/>
  <c r="F48"/>
  <c r="F59" s="1"/>
  <c r="B41"/>
  <c r="A41"/>
  <c r="L40"/>
  <c r="J40"/>
  <c r="I40"/>
  <c r="H40"/>
  <c r="G40"/>
  <c r="F40"/>
  <c r="B31"/>
  <c r="A31"/>
  <c r="L30"/>
  <c r="L41" s="1"/>
  <c r="J30"/>
  <c r="J41" s="1"/>
  <c r="I30"/>
  <c r="I41" s="1"/>
  <c r="H30"/>
  <c r="H41" s="1"/>
  <c r="G30"/>
  <c r="F30"/>
  <c r="F41" s="1"/>
  <c r="B23"/>
  <c r="A23"/>
  <c r="L22"/>
  <c r="J22"/>
  <c r="I22"/>
  <c r="H22"/>
  <c r="G22"/>
  <c r="F22"/>
  <c r="B13"/>
  <c r="A13"/>
  <c r="L23"/>
  <c r="J23"/>
  <c r="I12"/>
  <c r="I23" s="1"/>
  <c r="H12"/>
  <c r="H23" s="1"/>
  <c r="G12"/>
  <c r="G23" s="1"/>
  <c r="F12"/>
  <c r="F23" s="1"/>
  <c r="J149" l="1"/>
  <c r="I149"/>
  <c r="J186"/>
  <c r="G77"/>
  <c r="H77"/>
  <c r="I59"/>
  <c r="G41"/>
  <c r="L77"/>
  <c r="L186"/>
  <c r="G186"/>
  <c r="H186"/>
  <c r="I186"/>
  <c r="F77" l="1"/>
  <c r="F186"/>
</calcChain>
</file>

<file path=xl/sharedStrings.xml><?xml version="1.0" encoding="utf-8"?>
<sst xmlns="http://schemas.openxmlformats.org/spreadsheetml/2006/main" count="223" uniqueCount="58">
  <si>
    <t>Школа</t>
  </si>
  <si>
    <t>МКОУ Лицей №1 г.п. Терек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</si>
  <si>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</si>
  <si>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</si>
  <si>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</si>
  <si>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</si>
  <si>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</si>
  <si>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Балкарова Л.З.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</si>
  <si>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</si>
  <si>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</si>
  <si>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</si>
  <si>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</si>
  <si>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</si>
  <si>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</si>
  <si>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</si>
  <si>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</si>
  <si>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</si>
  <si>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</si>
  <si>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</si>
  <si>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</si>
  <si>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</si>
  <si>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</si>
  <si>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</si>
  <si>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</si>
  <si>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</si>
  <si>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</si>
  <si>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</si>
  <si>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</si>
  <si>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</si>
  <si>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</si>
  <si>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</si>
  <si>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</si>
  <si>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</si>
  <si>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</si>
  <si>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</si>
  <si>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</si>
  <si>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</si>
  <si>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</si>
  <si>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</si>
  <si>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</si>
  <si>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</si>
  <si>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</si>
  <si>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</si>
  <si>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Котлеты из говядины с кашей перловой и соусом</t>
  </si>
  <si>
    <t>Какао с молоком</t>
  </si>
  <si>
    <t>Закуска</t>
  </si>
  <si>
    <t>Жаркое из говядины</t>
  </si>
  <si>
    <t>Котлеты из куриного филе с макаронами и сметанным соусом</t>
  </si>
  <si>
    <t>Плов из говядины</t>
  </si>
  <si>
    <t>Котлеты из курийного филе с кашей пшенной и соусом</t>
  </si>
  <si>
    <t>Рыба тушенная с макаронами и соусом</t>
  </si>
  <si>
    <t>Котлеты из куринного филе с картофельным пюре и сметанным соусом</t>
  </si>
  <si>
    <t>Среднее значение за период:</t>
  </si>
  <si>
    <t>Огурцы свеж в нарезке</t>
  </si>
  <si>
    <t>Яблоко свеж</t>
  </si>
  <si>
    <t>Рыба тушенная с пюре картоф и соусом</t>
  </si>
  <si>
    <t>Кофейный напиток</t>
  </si>
  <si>
    <t>Тефтели из говядины с кашей перловой и соусом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</si>
</sst>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 tint="-0.1499374370555742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Fill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6"/>
  <sheetViews>
    <sheetView tabSelected="1" workbookViewId="0">
      <pane xSplit="4" ySplit="5" topLeftCell="E138" activePane="bottomRight" state="frozen"/>
      <selection pane="topRight"/>
      <selection pane="bottomLeft"/>
      <selection pane="bottomRight" activeCell="F6" sqref="F6"/>
    </sheetView>
  </sheetViews>
  <sheetFormatPr defaultColWidth="9.140625" defaultRowHeight="12.75"/>
  <cols>
    <col min="1" max="1" width="4.5703125" style="1" customWidth="1"/>
    <col min="2" max="2" width="5.42578125" style="1" customWidth="1"/>
    <col min="3" max="3" width="9.140625" style="2"/>
    <col min="4" max="4" width="11.5703125" style="2" customWidth="1"/>
    <col min="5" max="5" width="52.5703125" style="1" customWidth="1"/>
    <col min="6" max="6" width="9.42578125" style="1" customWidth="1"/>
    <col min="7" max="7" width="10" style="1" customWidth="1"/>
    <col min="8" max="8" width="7.5703125" style="1" customWidth="1"/>
    <col min="9" max="9" width="7.7109375" style="1" customWidth="1"/>
    <col min="10" max="10" width="8.140625" style="1" customWidth="1"/>
    <col min="11" max="11" width="10" style="1" customWidth="1"/>
    <col min="12" max="16384" width="9.140625" style="1"/>
  </cols>
  <sheetData>
    <row r="1" spans="1:13" ht="15">
      <c r="A1" s="2" t="s">
        <v>0</v>
      </c>
      <c r="C1" s="54" t="s">
        <v>1</v>
      </c>
      <c r="D1" s="55"/>
      <c r="E1" s="55"/>
      <c r="F1" s="3" t="s">
        <v>2</v>
      </c>
      <c r="G1" s="1" t="s">
        <v>3</v>
      </c>
      <c r="H1" s="56" t="s">
        <v>4</v>
      </c>
      <c r="I1" s="56"/>
      <c r="J1" s="56"/>
      <c r="K1" s="56"/>
    </row>
    <row r="2" spans="1:13" ht="18">
      <c r="A2" s="4" t="s">
        <v>5</v>
      </c>
      <c r="C2" s="1"/>
      <c r="G2" s="1" t="s">
        <v>6</v>
      </c>
      <c r="H2" s="56" t="s">
        <v>7</v>
      </c>
      <c r="I2" s="56"/>
      <c r="J2" s="56"/>
      <c r="K2" s="56"/>
    </row>
    <row r="3" spans="1:13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14</v>
      </c>
      <c r="I3" s="8">
        <v>9</v>
      </c>
      <c r="J3" s="42">
        <v>2026</v>
      </c>
      <c r="K3" s="43"/>
    </row>
    <row r="4" spans="1:13">
      <c r="C4" s="1"/>
      <c r="D4" s="5"/>
      <c r="H4" s="9" t="s">
        <v>11</v>
      </c>
      <c r="I4" s="9" t="s">
        <v>12</v>
      </c>
      <c r="J4" s="9" t="s">
        <v>13</v>
      </c>
    </row>
    <row r="5" spans="1:13" ht="33.7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4" t="s">
        <v>24</v>
      </c>
      <c r="L5" s="12" t="s">
        <v>25</v>
      </c>
    </row>
    <row r="6" spans="1:13" ht="15">
      <c r="A6" s="13">
        <v>1</v>
      </c>
      <c r="B6" s="14">
        <v>1</v>
      </c>
      <c r="C6" s="15" t="s">
        <v>26</v>
      </c>
      <c r="D6" s="16" t="s">
        <v>27</v>
      </c>
      <c r="E6" s="17" t="s">
        <v>28</v>
      </c>
      <c r="F6" s="18">
        <v>250</v>
      </c>
      <c r="G6" s="18">
        <v>19.5</v>
      </c>
      <c r="H6" s="18">
        <v>10.25</v>
      </c>
      <c r="I6" s="18">
        <v>36.159999999999997</v>
      </c>
      <c r="J6" s="18">
        <v>313.89999999999998</v>
      </c>
      <c r="K6" s="45">
        <v>290</v>
      </c>
      <c r="L6" s="18">
        <v>67.53</v>
      </c>
    </row>
    <row r="7" spans="1:13" ht="15">
      <c r="A7" s="19"/>
      <c r="B7" s="20"/>
      <c r="C7" s="21"/>
      <c r="D7" s="22" t="s">
        <v>29</v>
      </c>
      <c r="E7" s="23" t="s">
        <v>30</v>
      </c>
      <c r="F7" s="24">
        <v>200</v>
      </c>
      <c r="G7" s="24">
        <v>0.2</v>
      </c>
      <c r="H7" s="24">
        <v>0</v>
      </c>
      <c r="I7" s="24">
        <v>14</v>
      </c>
      <c r="J7" s="24">
        <v>56</v>
      </c>
      <c r="K7" s="46">
        <v>1167</v>
      </c>
      <c r="L7" s="52">
        <v>2.2000000000000002</v>
      </c>
    </row>
    <row r="8" spans="1:13" ht="15">
      <c r="A8" s="19"/>
      <c r="B8" s="20"/>
      <c r="C8" s="21"/>
      <c r="D8" s="22" t="s">
        <v>31</v>
      </c>
      <c r="E8" s="23" t="s">
        <v>32</v>
      </c>
      <c r="F8" s="24">
        <v>60</v>
      </c>
      <c r="G8" s="24">
        <v>6.42</v>
      </c>
      <c r="H8" s="24">
        <v>2.7</v>
      </c>
      <c r="I8" s="24">
        <v>26.1</v>
      </c>
      <c r="J8" s="24">
        <v>164.4</v>
      </c>
      <c r="K8" s="46">
        <v>701.1</v>
      </c>
      <c r="L8" s="52">
        <v>3.3</v>
      </c>
      <c r="M8" s="51"/>
    </row>
    <row r="9" spans="1:13" ht="15">
      <c r="A9" s="19"/>
      <c r="B9" s="20"/>
      <c r="C9" s="21"/>
      <c r="D9" s="22" t="s">
        <v>45</v>
      </c>
      <c r="E9" s="23" t="s">
        <v>53</v>
      </c>
      <c r="F9" s="24">
        <v>80</v>
      </c>
      <c r="G9" s="24">
        <v>0.64</v>
      </c>
      <c r="H9" s="24">
        <v>0.08</v>
      </c>
      <c r="I9" s="24">
        <v>2.2400000000000002</v>
      </c>
      <c r="J9" s="24">
        <v>12</v>
      </c>
      <c r="K9" s="46"/>
      <c r="L9" s="52">
        <v>9</v>
      </c>
    </row>
    <row r="10" spans="1:13" ht="15">
      <c r="A10" s="19"/>
      <c r="B10" s="20"/>
      <c r="C10" s="21"/>
      <c r="D10" s="25"/>
      <c r="E10" s="23"/>
      <c r="F10" s="24"/>
      <c r="G10" s="24"/>
      <c r="H10" s="24"/>
      <c r="I10" s="24"/>
      <c r="J10" s="24"/>
      <c r="K10" s="46"/>
      <c r="L10" s="24"/>
    </row>
    <row r="11" spans="1:13" ht="15">
      <c r="A11" s="19"/>
      <c r="B11" s="20"/>
      <c r="C11" s="21"/>
      <c r="D11" s="25"/>
      <c r="E11" s="23"/>
      <c r="F11" s="24"/>
      <c r="G11" s="24"/>
      <c r="H11" s="24"/>
      <c r="I11" s="24"/>
      <c r="J11" s="24"/>
      <c r="K11" s="46"/>
      <c r="L11" s="24"/>
    </row>
    <row r="12" spans="1:13" ht="15">
      <c r="A12" s="26"/>
      <c r="B12" s="27"/>
      <c r="C12" s="28"/>
      <c r="D12" s="29" t="s">
        <v>33</v>
      </c>
      <c r="E12" s="30"/>
      <c r="F12" s="31">
        <f>SUM(F6:F11)</f>
        <v>590</v>
      </c>
      <c r="G12" s="31">
        <f>SUM(G6:G11)</f>
        <v>26.759999999999998</v>
      </c>
      <c r="H12" s="31">
        <f>SUM(H6:H11)</f>
        <v>13.03</v>
      </c>
      <c r="I12" s="31">
        <f>SUM(I6:I11)</f>
        <v>78.499999999999986</v>
      </c>
      <c r="J12" s="31">
        <f>SUM(J6:J8)</f>
        <v>534.29999999999995</v>
      </c>
      <c r="K12" s="47"/>
      <c r="L12" s="31">
        <f>SUM(L6:L11)</f>
        <v>82.03</v>
      </c>
    </row>
    <row r="13" spans="1:13" ht="15">
      <c r="A13" s="32">
        <f>A6</f>
        <v>1</v>
      </c>
      <c r="B13" s="33">
        <f>B6</f>
        <v>1</v>
      </c>
      <c r="C13" s="34" t="s">
        <v>34</v>
      </c>
      <c r="D13" s="22" t="s">
        <v>35</v>
      </c>
      <c r="E13" s="23"/>
      <c r="F13" s="24"/>
      <c r="G13" s="24"/>
      <c r="H13" s="24"/>
      <c r="I13" s="24"/>
      <c r="J13" s="24"/>
      <c r="K13" s="46"/>
      <c r="L13" s="24"/>
    </row>
    <row r="14" spans="1:13" ht="15">
      <c r="A14" s="19"/>
      <c r="B14" s="20"/>
      <c r="C14" s="21"/>
      <c r="D14" s="22" t="s">
        <v>36</v>
      </c>
      <c r="E14" s="23"/>
      <c r="F14" s="24"/>
      <c r="G14" s="24"/>
      <c r="H14" s="24"/>
      <c r="I14" s="24"/>
      <c r="J14" s="24"/>
      <c r="K14" s="46"/>
      <c r="L14" s="24"/>
    </row>
    <row r="15" spans="1:13" ht="15">
      <c r="A15" s="19"/>
      <c r="B15" s="20"/>
      <c r="C15" s="21"/>
      <c r="D15" s="22" t="s">
        <v>37</v>
      </c>
      <c r="E15" s="23"/>
      <c r="F15" s="24"/>
      <c r="G15" s="24"/>
      <c r="H15" s="24"/>
      <c r="I15" s="24"/>
      <c r="J15" s="24"/>
      <c r="K15" s="46"/>
      <c r="L15" s="24"/>
    </row>
    <row r="16" spans="1:13" ht="15">
      <c r="A16" s="19"/>
      <c r="B16" s="20"/>
      <c r="C16" s="21"/>
      <c r="D16" s="22" t="s">
        <v>38</v>
      </c>
      <c r="E16" s="23"/>
      <c r="F16" s="24"/>
      <c r="G16" s="24"/>
      <c r="H16" s="24"/>
      <c r="I16" s="24"/>
      <c r="J16" s="24"/>
      <c r="K16" s="46"/>
      <c r="L16" s="24"/>
    </row>
    <row r="17" spans="1:12" ht="15">
      <c r="A17" s="19"/>
      <c r="B17" s="20"/>
      <c r="C17" s="21"/>
      <c r="D17" s="22" t="s">
        <v>39</v>
      </c>
      <c r="E17" s="23"/>
      <c r="F17" s="24"/>
      <c r="G17" s="24"/>
      <c r="H17" s="24"/>
      <c r="I17" s="24"/>
      <c r="J17" s="24"/>
      <c r="K17" s="46"/>
      <c r="L17" s="24"/>
    </row>
    <row r="18" spans="1:12" ht="15">
      <c r="A18" s="19"/>
      <c r="B18" s="20"/>
      <c r="C18" s="21"/>
      <c r="D18" s="22" t="s">
        <v>40</v>
      </c>
      <c r="E18" s="23"/>
      <c r="F18" s="24"/>
      <c r="G18" s="24"/>
      <c r="H18" s="24"/>
      <c r="I18" s="24"/>
      <c r="J18" s="24"/>
      <c r="K18" s="46"/>
      <c r="L18" s="24"/>
    </row>
    <row r="19" spans="1:12" ht="15">
      <c r="A19" s="19"/>
      <c r="B19" s="20"/>
      <c r="C19" s="21"/>
      <c r="D19" s="22" t="s">
        <v>41</v>
      </c>
      <c r="E19" s="23"/>
      <c r="F19" s="24"/>
      <c r="G19" s="24"/>
      <c r="H19" s="24"/>
      <c r="I19" s="24"/>
      <c r="J19" s="24"/>
      <c r="K19" s="46"/>
      <c r="L19" s="24"/>
    </row>
    <row r="20" spans="1:12" ht="15">
      <c r="A20" s="19"/>
      <c r="B20" s="20"/>
      <c r="C20" s="21"/>
      <c r="D20" s="25"/>
      <c r="E20" s="23"/>
      <c r="F20" s="24"/>
      <c r="G20" s="24"/>
      <c r="H20" s="24"/>
      <c r="I20" s="24"/>
      <c r="J20" s="24"/>
      <c r="K20" s="46"/>
      <c r="L20" s="24"/>
    </row>
    <row r="21" spans="1:12" ht="15">
      <c r="A21" s="19"/>
      <c r="B21" s="20"/>
      <c r="C21" s="21"/>
      <c r="D21" s="25"/>
      <c r="E21" s="23"/>
      <c r="F21" s="24"/>
      <c r="G21" s="24"/>
      <c r="H21" s="24"/>
      <c r="I21" s="24"/>
      <c r="J21" s="24"/>
      <c r="K21" s="46"/>
      <c r="L21" s="24"/>
    </row>
    <row r="22" spans="1:12" ht="15">
      <c r="A22" s="26"/>
      <c r="B22" s="27"/>
      <c r="C22" s="28"/>
      <c r="D22" s="29" t="s">
        <v>33</v>
      </c>
      <c r="E22" s="30"/>
      <c r="F22" s="31">
        <f>SUM(F13:F21)</f>
        <v>0</v>
      </c>
      <c r="G22" s="31">
        <f t="shared" ref="G22:J22" si="0">SUM(G13:G21)</f>
        <v>0</v>
      </c>
      <c r="H22" s="31">
        <f t="shared" si="0"/>
        <v>0</v>
      </c>
      <c r="I22" s="31">
        <f t="shared" si="0"/>
        <v>0</v>
      </c>
      <c r="J22" s="31">
        <f t="shared" si="0"/>
        <v>0</v>
      </c>
      <c r="K22" s="47"/>
      <c r="L22" s="31">
        <f t="shared" ref="L22" si="1">SUM(L13:L21)</f>
        <v>0</v>
      </c>
    </row>
    <row r="23" spans="1:12" ht="15">
      <c r="A23" s="35">
        <f>A6</f>
        <v>1</v>
      </c>
      <c r="B23" s="36">
        <f>B6</f>
        <v>1</v>
      </c>
      <c r="C23" s="57" t="s">
        <v>42</v>
      </c>
      <c r="D23" s="58"/>
      <c r="E23" s="37"/>
      <c r="F23" s="38">
        <f>F12+F22</f>
        <v>590</v>
      </c>
      <c r="G23" s="38">
        <f t="shared" ref="G23:J23" si="2">G12+G22</f>
        <v>26.759999999999998</v>
      </c>
      <c r="H23" s="38">
        <f t="shared" si="2"/>
        <v>13.03</v>
      </c>
      <c r="I23" s="38">
        <f t="shared" si="2"/>
        <v>78.499999999999986</v>
      </c>
      <c r="J23" s="38">
        <f t="shared" si="2"/>
        <v>534.29999999999995</v>
      </c>
      <c r="K23" s="38"/>
      <c r="L23" s="38">
        <f t="shared" ref="L23" si="3">L12+L22</f>
        <v>82.03</v>
      </c>
    </row>
    <row r="24" spans="1:12" ht="15">
      <c r="A24" s="39">
        <v>1</v>
      </c>
      <c r="B24" s="20">
        <v>2</v>
      </c>
      <c r="C24" s="15" t="s">
        <v>26</v>
      </c>
      <c r="D24" s="16" t="s">
        <v>27</v>
      </c>
      <c r="E24" s="17" t="s">
        <v>43</v>
      </c>
      <c r="F24" s="18">
        <v>290</v>
      </c>
      <c r="G24" s="18">
        <v>20.399999999999999</v>
      </c>
      <c r="H24" s="18">
        <v>19.600000000000001</v>
      </c>
      <c r="I24" s="18">
        <v>47.15</v>
      </c>
      <c r="J24" s="18">
        <v>450.05</v>
      </c>
      <c r="K24" s="45">
        <v>416</v>
      </c>
      <c r="L24" s="18">
        <v>69.290000000000006</v>
      </c>
    </row>
    <row r="25" spans="1:12" ht="15">
      <c r="A25" s="39"/>
      <c r="B25" s="20"/>
      <c r="C25" s="21"/>
      <c r="D25" s="22" t="s">
        <v>29</v>
      </c>
      <c r="E25" s="23" t="s">
        <v>44</v>
      </c>
      <c r="F25" s="24">
        <v>200</v>
      </c>
      <c r="G25" s="24">
        <v>7</v>
      </c>
      <c r="H25" s="24">
        <v>4.5999999999999996</v>
      </c>
      <c r="I25" s="24">
        <v>19.399999999999999</v>
      </c>
      <c r="J25" s="24">
        <v>154</v>
      </c>
      <c r="K25" s="46">
        <v>382</v>
      </c>
      <c r="L25" s="24">
        <v>13.08</v>
      </c>
    </row>
    <row r="26" spans="1:12" ht="15">
      <c r="A26" s="39"/>
      <c r="B26" s="20"/>
      <c r="C26" s="21"/>
      <c r="D26" s="22" t="s">
        <v>31</v>
      </c>
      <c r="E26" s="23" t="s">
        <v>32</v>
      </c>
      <c r="F26" s="24">
        <v>60</v>
      </c>
      <c r="G26" s="24">
        <v>6.42</v>
      </c>
      <c r="H26" s="24">
        <v>2.7</v>
      </c>
      <c r="I26" s="24">
        <v>26.1</v>
      </c>
      <c r="J26" s="24">
        <v>164.4</v>
      </c>
      <c r="K26" s="46">
        <v>701.1</v>
      </c>
      <c r="L26" s="52">
        <v>3.3</v>
      </c>
    </row>
    <row r="27" spans="1:12" ht="15">
      <c r="A27" s="39"/>
      <c r="B27" s="20"/>
      <c r="C27" s="21"/>
      <c r="D27" s="25"/>
      <c r="E27" s="23"/>
      <c r="F27" s="24"/>
      <c r="G27" s="24"/>
      <c r="H27" s="24"/>
      <c r="I27" s="24"/>
      <c r="J27" s="24"/>
      <c r="K27" s="46"/>
      <c r="L27" s="52"/>
    </row>
    <row r="28" spans="1:12" ht="15">
      <c r="A28" s="39"/>
      <c r="B28" s="20"/>
      <c r="C28" s="21"/>
      <c r="D28" s="25"/>
      <c r="E28" s="23"/>
      <c r="F28" s="24"/>
      <c r="G28" s="24"/>
      <c r="H28" s="24"/>
      <c r="I28" s="24"/>
      <c r="J28" s="24"/>
      <c r="K28" s="46"/>
      <c r="L28" s="24"/>
    </row>
    <row r="29" spans="1:12" ht="15">
      <c r="A29" s="39"/>
      <c r="B29" s="20"/>
      <c r="C29" s="21"/>
      <c r="D29" s="25"/>
      <c r="E29" s="23"/>
      <c r="F29" s="24"/>
      <c r="G29" s="24"/>
      <c r="H29" s="24"/>
      <c r="I29" s="24"/>
      <c r="J29" s="24"/>
      <c r="K29" s="46"/>
      <c r="L29" s="24"/>
    </row>
    <row r="30" spans="1:12" ht="15">
      <c r="A30" s="40"/>
      <c r="B30" s="27"/>
      <c r="C30" s="28"/>
      <c r="D30" s="29" t="s">
        <v>33</v>
      </c>
      <c r="E30" s="30"/>
      <c r="F30" s="31">
        <f>SUM(F24:F29)</f>
        <v>550</v>
      </c>
      <c r="G30" s="31">
        <f>SUM(G24:G29)</f>
        <v>33.82</v>
      </c>
      <c r="H30" s="31">
        <f>SUM(H24:H29)</f>
        <v>26.900000000000002</v>
      </c>
      <c r="I30" s="31">
        <f>SUM(I24:I29)</f>
        <v>92.65</v>
      </c>
      <c r="J30" s="31">
        <f>SUM(J24:J29)</f>
        <v>768.44999999999993</v>
      </c>
      <c r="K30" s="47"/>
      <c r="L30" s="31">
        <f>SUM(L24:L29)</f>
        <v>85.67</v>
      </c>
    </row>
    <row r="31" spans="1:12" ht="15">
      <c r="A31" s="33">
        <f>A24</f>
        <v>1</v>
      </c>
      <c r="B31" s="33">
        <f>B24</f>
        <v>2</v>
      </c>
      <c r="C31" s="34" t="s">
        <v>34</v>
      </c>
      <c r="D31" s="22" t="s">
        <v>35</v>
      </c>
      <c r="E31" s="23"/>
      <c r="F31" s="24"/>
      <c r="G31" s="24"/>
      <c r="H31" s="24"/>
      <c r="I31" s="24"/>
      <c r="J31" s="24"/>
      <c r="K31" s="46"/>
      <c r="L31" s="24"/>
    </row>
    <row r="32" spans="1:12" ht="15">
      <c r="A32" s="39"/>
      <c r="B32" s="20"/>
      <c r="C32" s="21"/>
      <c r="D32" s="22" t="s">
        <v>36</v>
      </c>
      <c r="E32" s="23"/>
      <c r="F32" s="24"/>
      <c r="G32" s="24"/>
      <c r="H32" s="24"/>
      <c r="I32" s="24"/>
      <c r="J32" s="24"/>
      <c r="K32" s="46"/>
      <c r="L32" s="24"/>
    </row>
    <row r="33" spans="1:12" ht="15">
      <c r="A33" s="39"/>
      <c r="B33" s="20"/>
      <c r="C33" s="21"/>
      <c r="D33" s="22" t="s">
        <v>37</v>
      </c>
      <c r="E33" s="23"/>
      <c r="F33" s="24"/>
      <c r="G33" s="24"/>
      <c r="H33" s="24"/>
      <c r="I33" s="24"/>
      <c r="J33" s="24"/>
      <c r="K33" s="46"/>
      <c r="L33" s="24"/>
    </row>
    <row r="34" spans="1:12" ht="15">
      <c r="A34" s="39"/>
      <c r="B34" s="20"/>
      <c r="C34" s="21"/>
      <c r="D34" s="22" t="s">
        <v>38</v>
      </c>
      <c r="E34" s="23"/>
      <c r="F34" s="24"/>
      <c r="G34" s="24"/>
      <c r="H34" s="24"/>
      <c r="I34" s="24"/>
      <c r="J34" s="24"/>
      <c r="K34" s="46"/>
      <c r="L34" s="24"/>
    </row>
    <row r="35" spans="1:12" ht="15">
      <c r="A35" s="39"/>
      <c r="B35" s="20"/>
      <c r="C35" s="21"/>
      <c r="D35" s="22" t="s">
        <v>39</v>
      </c>
      <c r="E35" s="23"/>
      <c r="F35" s="24"/>
      <c r="G35" s="24"/>
      <c r="H35" s="24"/>
      <c r="I35" s="24"/>
      <c r="J35" s="24"/>
      <c r="K35" s="46"/>
      <c r="L35" s="24"/>
    </row>
    <row r="36" spans="1:12" ht="15">
      <c r="A36" s="39"/>
      <c r="B36" s="20"/>
      <c r="C36" s="21"/>
      <c r="D36" s="22" t="s">
        <v>40</v>
      </c>
      <c r="E36" s="23"/>
      <c r="F36" s="24"/>
      <c r="G36" s="24"/>
      <c r="H36" s="24"/>
      <c r="I36" s="24"/>
      <c r="J36" s="24"/>
      <c r="K36" s="46"/>
      <c r="L36" s="24"/>
    </row>
    <row r="37" spans="1:12" ht="15">
      <c r="A37" s="39"/>
      <c r="B37" s="20"/>
      <c r="C37" s="21"/>
      <c r="D37" s="22" t="s">
        <v>41</v>
      </c>
      <c r="E37" s="23"/>
      <c r="F37" s="24"/>
      <c r="G37" s="24"/>
      <c r="H37" s="24"/>
      <c r="I37" s="24"/>
      <c r="J37" s="24"/>
      <c r="K37" s="46"/>
      <c r="L37" s="24"/>
    </row>
    <row r="38" spans="1:12" ht="15">
      <c r="A38" s="39"/>
      <c r="B38" s="20"/>
      <c r="C38" s="21"/>
      <c r="D38" s="25"/>
      <c r="E38" s="23"/>
      <c r="F38" s="24"/>
      <c r="G38" s="24"/>
      <c r="H38" s="24"/>
      <c r="I38" s="24"/>
      <c r="J38" s="24"/>
      <c r="K38" s="46"/>
      <c r="L38" s="24"/>
    </row>
    <row r="39" spans="1:12" ht="15">
      <c r="A39" s="39"/>
      <c r="B39" s="20"/>
      <c r="C39" s="21"/>
      <c r="D39" s="25"/>
      <c r="E39" s="23"/>
      <c r="F39" s="24"/>
      <c r="G39" s="24"/>
      <c r="H39" s="24"/>
      <c r="I39" s="24"/>
      <c r="J39" s="24"/>
      <c r="K39" s="46"/>
      <c r="L39" s="24"/>
    </row>
    <row r="40" spans="1:12" ht="15">
      <c r="A40" s="40"/>
      <c r="B40" s="27"/>
      <c r="C40" s="28"/>
      <c r="D40" s="29" t="s">
        <v>33</v>
      </c>
      <c r="E40" s="30"/>
      <c r="F40" s="31">
        <f>SUM(F31:F39)</f>
        <v>0</v>
      </c>
      <c r="G40" s="31">
        <f t="shared" ref="G40" si="4">SUM(G31:G39)</f>
        <v>0</v>
      </c>
      <c r="H40" s="31">
        <f t="shared" ref="H40" si="5">SUM(H31:H39)</f>
        <v>0</v>
      </c>
      <c r="I40" s="31">
        <f t="shared" ref="I40" si="6">SUM(I31:I39)</f>
        <v>0</v>
      </c>
      <c r="J40" s="31">
        <f t="shared" ref="J40:L40" si="7">SUM(J31:J39)</f>
        <v>0</v>
      </c>
      <c r="K40" s="47"/>
      <c r="L40" s="31">
        <f t="shared" si="7"/>
        <v>0</v>
      </c>
    </row>
    <row r="41" spans="1:12" ht="15.75" customHeight="1">
      <c r="A41" s="41">
        <f>A24</f>
        <v>1</v>
      </c>
      <c r="B41" s="41">
        <f>B24</f>
        <v>2</v>
      </c>
      <c r="C41" s="57" t="s">
        <v>42</v>
      </c>
      <c r="D41" s="58"/>
      <c r="E41" s="37"/>
      <c r="F41" s="38">
        <f>F30+F40</f>
        <v>550</v>
      </c>
      <c r="G41" s="38">
        <f t="shared" ref="G41" si="8">G30+G40</f>
        <v>33.82</v>
      </c>
      <c r="H41" s="38">
        <f t="shared" ref="H41" si="9">H30+H40</f>
        <v>26.900000000000002</v>
      </c>
      <c r="I41" s="38">
        <f t="shared" ref="I41" si="10">I30+I40</f>
        <v>92.65</v>
      </c>
      <c r="J41" s="38">
        <f t="shared" ref="J41:L41" si="11">J30+J40</f>
        <v>768.44999999999993</v>
      </c>
      <c r="K41" s="38"/>
      <c r="L41" s="38">
        <f t="shared" si="11"/>
        <v>85.67</v>
      </c>
    </row>
    <row r="42" spans="1:12" ht="15">
      <c r="A42" s="13">
        <v>1</v>
      </c>
      <c r="B42" s="14">
        <v>3</v>
      </c>
      <c r="C42" s="15" t="s">
        <v>26</v>
      </c>
      <c r="D42" s="16" t="s">
        <v>27</v>
      </c>
      <c r="E42" s="17" t="s">
        <v>46</v>
      </c>
      <c r="F42" s="18">
        <v>240</v>
      </c>
      <c r="G42" s="18">
        <v>12.24</v>
      </c>
      <c r="H42" s="18">
        <v>20.6</v>
      </c>
      <c r="I42" s="18">
        <v>18.72</v>
      </c>
      <c r="J42" s="18">
        <v>300</v>
      </c>
      <c r="K42" s="45">
        <v>120609</v>
      </c>
      <c r="L42" s="18">
        <v>79.55</v>
      </c>
    </row>
    <row r="43" spans="1:12" ht="15">
      <c r="A43" s="19"/>
      <c r="B43" s="20"/>
      <c r="C43" s="21"/>
      <c r="D43" s="22" t="s">
        <v>29</v>
      </c>
      <c r="E43" s="23" t="s">
        <v>30</v>
      </c>
      <c r="F43" s="24">
        <v>200</v>
      </c>
      <c r="G43" s="24">
        <v>0.2</v>
      </c>
      <c r="H43" s="24">
        <v>0</v>
      </c>
      <c r="I43" s="24">
        <v>14</v>
      </c>
      <c r="J43" s="24">
        <v>56</v>
      </c>
      <c r="K43" s="46">
        <v>1167</v>
      </c>
      <c r="L43" s="52">
        <v>1.75</v>
      </c>
    </row>
    <row r="44" spans="1:12" ht="15">
      <c r="A44" s="19"/>
      <c r="B44" s="20"/>
      <c r="C44" s="21"/>
      <c r="D44" s="22" t="s">
        <v>31</v>
      </c>
      <c r="E44" s="23" t="s">
        <v>32</v>
      </c>
      <c r="F44" s="24">
        <v>60</v>
      </c>
      <c r="G44" s="24">
        <v>6.42</v>
      </c>
      <c r="H44" s="24">
        <v>2.7</v>
      </c>
      <c r="I44" s="24">
        <v>26.1</v>
      </c>
      <c r="J44" s="24">
        <v>164.4</v>
      </c>
      <c r="K44" s="46">
        <v>701.1</v>
      </c>
      <c r="L44" s="52">
        <v>3.3</v>
      </c>
    </row>
    <row r="45" spans="1:12" ht="15">
      <c r="A45" s="19"/>
      <c r="B45" s="20"/>
      <c r="C45" s="21"/>
      <c r="D45" s="22" t="s">
        <v>45</v>
      </c>
      <c r="E45" s="23" t="s">
        <v>53</v>
      </c>
      <c r="F45" s="24">
        <v>60</v>
      </c>
      <c r="G45" s="24">
        <v>0.64</v>
      </c>
      <c r="H45" s="24">
        <v>0.08</v>
      </c>
      <c r="I45" s="24">
        <v>2.2400000000000002</v>
      </c>
      <c r="J45" s="24">
        <v>12</v>
      </c>
      <c r="K45" s="46"/>
      <c r="L45" s="24">
        <v>6</v>
      </c>
    </row>
    <row r="46" spans="1:12" ht="15">
      <c r="A46" s="19"/>
      <c r="B46" s="20"/>
      <c r="C46" s="21"/>
      <c r="D46" s="25"/>
      <c r="E46" s="23"/>
      <c r="F46" s="24"/>
      <c r="G46" s="24"/>
      <c r="H46" s="24"/>
      <c r="I46" s="24"/>
      <c r="J46" s="24"/>
      <c r="K46" s="46"/>
      <c r="L46" s="24"/>
    </row>
    <row r="47" spans="1:12" ht="15">
      <c r="A47" s="19"/>
      <c r="B47" s="20"/>
      <c r="C47" s="21"/>
      <c r="D47" s="25"/>
      <c r="E47" s="23"/>
      <c r="F47" s="24"/>
      <c r="G47" s="24"/>
      <c r="H47" s="24"/>
      <c r="I47" s="24"/>
      <c r="J47" s="24"/>
      <c r="K47" s="46"/>
      <c r="L47" s="24"/>
    </row>
    <row r="48" spans="1:12" ht="15">
      <c r="A48" s="26"/>
      <c r="B48" s="27"/>
      <c r="C48" s="28"/>
      <c r="D48" s="29" t="s">
        <v>33</v>
      </c>
      <c r="E48" s="30"/>
      <c r="F48" s="31">
        <f>SUM(F42:F47)</f>
        <v>560</v>
      </c>
      <c r="G48" s="31">
        <f>SUM(G42:G47)</f>
        <v>19.5</v>
      </c>
      <c r="H48" s="31">
        <f>SUM(H42:H47)</f>
        <v>23.38</v>
      </c>
      <c r="I48" s="31">
        <f>SUM(I42:I47)</f>
        <v>61.06</v>
      </c>
      <c r="J48" s="31">
        <f>SUM(J42:J47)</f>
        <v>532.4</v>
      </c>
      <c r="K48" s="47"/>
      <c r="L48" s="31">
        <f>SUM(L42:L47)</f>
        <v>90.6</v>
      </c>
    </row>
    <row r="49" spans="1:12" ht="15">
      <c r="A49" s="32">
        <f>A42</f>
        <v>1</v>
      </c>
      <c r="B49" s="33">
        <f>B42</f>
        <v>3</v>
      </c>
      <c r="C49" s="34" t="s">
        <v>34</v>
      </c>
      <c r="D49" s="22" t="s">
        <v>35</v>
      </c>
      <c r="E49" s="23"/>
      <c r="F49" s="24"/>
      <c r="G49" s="24"/>
      <c r="H49" s="24"/>
      <c r="I49" s="24"/>
      <c r="J49" s="24"/>
      <c r="K49" s="46"/>
      <c r="L49" s="24"/>
    </row>
    <row r="50" spans="1:12" ht="15">
      <c r="A50" s="19"/>
      <c r="B50" s="20"/>
      <c r="C50" s="21"/>
      <c r="D50" s="22" t="s">
        <v>36</v>
      </c>
      <c r="E50" s="23"/>
      <c r="F50" s="24"/>
      <c r="G50" s="24"/>
      <c r="H50" s="24"/>
      <c r="I50" s="24"/>
      <c r="J50" s="24"/>
      <c r="K50" s="46"/>
      <c r="L50" s="24"/>
    </row>
    <row r="51" spans="1:12" ht="15">
      <c r="A51" s="19"/>
      <c r="B51" s="20"/>
      <c r="C51" s="21"/>
      <c r="D51" s="22" t="s">
        <v>37</v>
      </c>
      <c r="E51" s="23"/>
      <c r="F51" s="24"/>
      <c r="G51" s="24"/>
      <c r="H51" s="24"/>
      <c r="I51" s="24"/>
      <c r="J51" s="24"/>
      <c r="K51" s="46"/>
      <c r="L51" s="24"/>
    </row>
    <row r="52" spans="1:12" ht="15">
      <c r="A52" s="19"/>
      <c r="B52" s="20"/>
      <c r="C52" s="21"/>
      <c r="D52" s="22" t="s">
        <v>38</v>
      </c>
      <c r="E52" s="23"/>
      <c r="F52" s="24"/>
      <c r="G52" s="24"/>
      <c r="H52" s="24"/>
      <c r="I52" s="24"/>
      <c r="J52" s="24"/>
      <c r="K52" s="46"/>
      <c r="L52" s="24"/>
    </row>
    <row r="53" spans="1:12" ht="15">
      <c r="A53" s="19"/>
      <c r="B53" s="20"/>
      <c r="C53" s="21"/>
      <c r="D53" s="22" t="s">
        <v>39</v>
      </c>
      <c r="E53" s="23"/>
      <c r="F53" s="24"/>
      <c r="G53" s="24"/>
      <c r="H53" s="24"/>
      <c r="I53" s="24"/>
      <c r="J53" s="24"/>
      <c r="K53" s="46"/>
      <c r="L53" s="24"/>
    </row>
    <row r="54" spans="1:12" ht="15">
      <c r="A54" s="19"/>
      <c r="B54" s="20"/>
      <c r="C54" s="21"/>
      <c r="D54" s="22" t="s">
        <v>40</v>
      </c>
      <c r="E54" s="23"/>
      <c r="F54" s="24"/>
      <c r="G54" s="24"/>
      <c r="H54" s="24"/>
      <c r="I54" s="24"/>
      <c r="J54" s="24"/>
      <c r="K54" s="46"/>
      <c r="L54" s="24"/>
    </row>
    <row r="55" spans="1:12" ht="15">
      <c r="A55" s="19"/>
      <c r="B55" s="20"/>
      <c r="C55" s="21"/>
      <c r="D55" s="22" t="s">
        <v>41</v>
      </c>
      <c r="E55" s="23"/>
      <c r="F55" s="24"/>
      <c r="G55" s="24"/>
      <c r="H55" s="24"/>
      <c r="I55" s="24"/>
      <c r="J55" s="24"/>
      <c r="K55" s="46"/>
      <c r="L55" s="24"/>
    </row>
    <row r="56" spans="1:12" ht="15">
      <c r="A56" s="19"/>
      <c r="B56" s="20"/>
      <c r="C56" s="21"/>
      <c r="D56" s="25"/>
      <c r="E56" s="23"/>
      <c r="F56" s="24"/>
      <c r="G56" s="24"/>
      <c r="H56" s="24"/>
      <c r="I56" s="24"/>
      <c r="J56" s="24"/>
      <c r="K56" s="46"/>
      <c r="L56" s="24"/>
    </row>
    <row r="57" spans="1:12" ht="15">
      <c r="A57" s="19"/>
      <c r="B57" s="20"/>
      <c r="C57" s="21"/>
      <c r="D57" s="25"/>
      <c r="E57" s="23"/>
      <c r="F57" s="24"/>
      <c r="G57" s="24"/>
      <c r="H57" s="24"/>
      <c r="I57" s="24"/>
      <c r="J57" s="24"/>
      <c r="K57" s="46"/>
      <c r="L57" s="24"/>
    </row>
    <row r="58" spans="1:12" ht="15">
      <c r="A58" s="26"/>
      <c r="B58" s="27"/>
      <c r="C58" s="28"/>
      <c r="D58" s="29" t="s">
        <v>33</v>
      </c>
      <c r="E58" s="30"/>
      <c r="F58" s="31">
        <f>SUM(F49:F57)</f>
        <v>0</v>
      </c>
      <c r="G58" s="31">
        <f t="shared" ref="G58" si="12">SUM(G49:G57)</f>
        <v>0</v>
      </c>
      <c r="H58" s="31">
        <f t="shared" ref="H58" si="13">SUM(H49:H57)</f>
        <v>0</v>
      </c>
      <c r="I58" s="31">
        <f t="shared" ref="I58" si="14">SUM(I49:I57)</f>
        <v>0</v>
      </c>
      <c r="J58" s="31">
        <f t="shared" ref="J58:L58" si="15">SUM(J49:J57)</f>
        <v>0</v>
      </c>
      <c r="K58" s="47"/>
      <c r="L58" s="31">
        <f t="shared" si="15"/>
        <v>0</v>
      </c>
    </row>
    <row r="59" spans="1:12" ht="15.75" customHeight="1" thickBot="1">
      <c r="A59" s="35">
        <f>A42</f>
        <v>1</v>
      </c>
      <c r="B59" s="36">
        <f>B42</f>
        <v>3</v>
      </c>
      <c r="C59" s="57" t="s">
        <v>42</v>
      </c>
      <c r="D59" s="58"/>
      <c r="E59" s="37"/>
      <c r="F59" s="38">
        <f>F48+F58</f>
        <v>560</v>
      </c>
      <c r="G59" s="38">
        <f t="shared" ref="G59" si="16">G48+G58</f>
        <v>19.5</v>
      </c>
      <c r="H59" s="38">
        <f t="shared" ref="H59" si="17">H48+H58</f>
        <v>23.38</v>
      </c>
      <c r="I59" s="38">
        <f t="shared" ref="I59" si="18">I48+I58</f>
        <v>61.06</v>
      </c>
      <c r="J59" s="38">
        <f t="shared" ref="J59:L59" si="19">J48+J58</f>
        <v>532.4</v>
      </c>
      <c r="K59" s="38"/>
      <c r="L59" s="38">
        <f t="shared" si="19"/>
        <v>90.6</v>
      </c>
    </row>
    <row r="60" spans="1:12" ht="15">
      <c r="A60" s="13">
        <v>1</v>
      </c>
      <c r="B60" s="14">
        <v>4</v>
      </c>
      <c r="C60" s="15" t="s">
        <v>26</v>
      </c>
      <c r="D60" s="16" t="s">
        <v>27</v>
      </c>
      <c r="E60" s="17" t="s">
        <v>55</v>
      </c>
      <c r="F60" s="18">
        <v>290</v>
      </c>
      <c r="G60" s="18">
        <v>20.07</v>
      </c>
      <c r="H60" s="18">
        <v>19.03</v>
      </c>
      <c r="I60" s="18">
        <v>19.46</v>
      </c>
      <c r="J60" s="18">
        <v>325.94</v>
      </c>
      <c r="K60" s="45">
        <v>638</v>
      </c>
      <c r="L60" s="18">
        <v>68.010000000000005</v>
      </c>
    </row>
    <row r="61" spans="1:12" ht="15">
      <c r="A61" s="19"/>
      <c r="B61" s="20"/>
      <c r="C61" s="21"/>
      <c r="D61" s="22" t="s">
        <v>29</v>
      </c>
      <c r="E61" s="23" t="s">
        <v>30</v>
      </c>
      <c r="F61" s="24">
        <v>200</v>
      </c>
      <c r="G61" s="24">
        <v>0.2</v>
      </c>
      <c r="H61" s="24">
        <v>0</v>
      </c>
      <c r="I61" s="24">
        <v>14</v>
      </c>
      <c r="J61" s="24">
        <v>56</v>
      </c>
      <c r="K61" s="46">
        <v>1167</v>
      </c>
      <c r="L61" s="52">
        <v>2.2000000000000002</v>
      </c>
    </row>
    <row r="62" spans="1:12" ht="15">
      <c r="A62" s="19"/>
      <c r="B62" s="20"/>
      <c r="C62" s="21"/>
      <c r="D62" s="22" t="s">
        <v>31</v>
      </c>
      <c r="E62" s="23" t="s">
        <v>32</v>
      </c>
      <c r="F62" s="24">
        <v>60</v>
      </c>
      <c r="G62" s="24">
        <v>6.42</v>
      </c>
      <c r="H62" s="24">
        <v>2.7</v>
      </c>
      <c r="I62" s="24">
        <v>26.1</v>
      </c>
      <c r="J62" s="24">
        <v>164.4</v>
      </c>
      <c r="K62" s="46">
        <v>701.1</v>
      </c>
      <c r="L62" s="52">
        <v>3.3</v>
      </c>
    </row>
    <row r="63" spans="1:12" ht="15">
      <c r="A63" s="19"/>
      <c r="B63" s="20"/>
      <c r="C63" s="21"/>
      <c r="D63" s="22" t="s">
        <v>45</v>
      </c>
      <c r="E63" s="23" t="s">
        <v>54</v>
      </c>
      <c r="F63" s="24">
        <v>230</v>
      </c>
      <c r="G63" s="24">
        <v>9.1999999999999993</v>
      </c>
      <c r="H63" s="24">
        <v>9.1999999999999993</v>
      </c>
      <c r="I63" s="24">
        <v>22.54</v>
      </c>
      <c r="J63" s="24">
        <v>108.1</v>
      </c>
      <c r="K63" s="46"/>
      <c r="L63" s="52">
        <v>23</v>
      </c>
    </row>
    <row r="64" spans="1:12" ht="15">
      <c r="A64" s="19"/>
      <c r="B64" s="20"/>
      <c r="C64" s="21"/>
      <c r="D64" s="25"/>
      <c r="E64" s="25"/>
      <c r="F64" s="25"/>
      <c r="G64" s="25"/>
      <c r="H64" s="25"/>
      <c r="I64" s="25"/>
      <c r="J64" s="25"/>
      <c r="K64" s="25"/>
      <c r="L64" s="52"/>
    </row>
    <row r="65" spans="1:12" ht="15">
      <c r="A65" s="19"/>
      <c r="B65" s="20"/>
      <c r="C65" s="21"/>
      <c r="D65" s="25"/>
      <c r="E65" s="25"/>
      <c r="F65" s="25"/>
      <c r="G65" s="25"/>
      <c r="H65" s="25"/>
      <c r="I65" s="25"/>
      <c r="J65" s="25"/>
      <c r="K65" s="25"/>
      <c r="L65" s="52"/>
    </row>
    <row r="66" spans="1:12" ht="15.75" thickBot="1">
      <c r="A66" s="26"/>
      <c r="B66" s="27"/>
      <c r="C66" s="28"/>
      <c r="D66" s="29" t="s">
        <v>33</v>
      </c>
      <c r="E66" s="30"/>
      <c r="F66" s="31">
        <f>SUM(F60:F65)</f>
        <v>780</v>
      </c>
      <c r="G66" s="31">
        <f t="shared" ref="G66:J66" si="20">SUM(G60:G65)</f>
        <v>35.89</v>
      </c>
      <c r="H66" s="31">
        <f t="shared" si="20"/>
        <v>30.93</v>
      </c>
      <c r="I66" s="31">
        <f t="shared" si="20"/>
        <v>82.1</v>
      </c>
      <c r="J66" s="31">
        <f t="shared" si="20"/>
        <v>654.44000000000005</v>
      </c>
      <c r="K66" s="31"/>
      <c r="L66" s="31">
        <f t="shared" ref="L66" si="21">SUM(L60:L65)</f>
        <v>96.51</v>
      </c>
    </row>
    <row r="67" spans="1:12" ht="15">
      <c r="A67" s="32">
        <f>A60</f>
        <v>1</v>
      </c>
      <c r="B67" s="33">
        <f>B60</f>
        <v>4</v>
      </c>
      <c r="C67" s="34" t="s">
        <v>34</v>
      </c>
      <c r="D67" s="22" t="s">
        <v>35</v>
      </c>
      <c r="E67" s="17"/>
      <c r="F67" s="18"/>
      <c r="G67" s="18"/>
      <c r="H67" s="18"/>
      <c r="I67" s="18"/>
      <c r="J67" s="18"/>
      <c r="K67" s="45"/>
      <c r="L67" s="18"/>
    </row>
    <row r="68" spans="1:12" ht="15">
      <c r="A68" s="19"/>
      <c r="B68" s="20"/>
      <c r="C68" s="21"/>
      <c r="D68" s="22" t="s">
        <v>36</v>
      </c>
      <c r="E68" s="23"/>
      <c r="F68" s="24"/>
      <c r="G68" s="24"/>
      <c r="H68" s="24"/>
      <c r="I68" s="24"/>
      <c r="J68" s="24"/>
      <c r="K68" s="46"/>
      <c r="L68" s="52"/>
    </row>
    <row r="69" spans="1:12" ht="15">
      <c r="A69" s="19"/>
      <c r="B69" s="20"/>
      <c r="C69" s="21"/>
      <c r="D69" s="22" t="s">
        <v>37</v>
      </c>
      <c r="E69" s="23"/>
      <c r="F69" s="24"/>
      <c r="G69" s="24"/>
      <c r="H69" s="24"/>
      <c r="I69" s="24"/>
      <c r="J69" s="24"/>
      <c r="K69" s="46"/>
      <c r="L69" s="52"/>
    </row>
    <row r="70" spans="1:12" ht="15">
      <c r="A70" s="19"/>
      <c r="B70" s="20"/>
      <c r="C70" s="21"/>
      <c r="D70" s="22" t="s">
        <v>38</v>
      </c>
      <c r="E70" s="23"/>
      <c r="F70" s="24"/>
      <c r="G70" s="24"/>
      <c r="H70" s="24"/>
      <c r="I70" s="24"/>
      <c r="J70" s="24"/>
      <c r="K70" s="46"/>
      <c r="L70" s="52"/>
    </row>
    <row r="71" spans="1:12" ht="15">
      <c r="A71" s="19"/>
      <c r="B71" s="20"/>
      <c r="C71" s="21"/>
      <c r="D71" s="22" t="s">
        <v>39</v>
      </c>
      <c r="E71" s="23"/>
      <c r="F71" s="24"/>
      <c r="G71" s="24"/>
      <c r="H71" s="24"/>
      <c r="I71" s="24"/>
      <c r="J71" s="24"/>
      <c r="K71" s="46"/>
      <c r="L71" s="24"/>
    </row>
    <row r="72" spans="1:12" ht="15">
      <c r="A72" s="19"/>
      <c r="B72" s="20"/>
      <c r="C72" s="21"/>
      <c r="D72" s="22" t="s">
        <v>40</v>
      </c>
      <c r="E72" s="23"/>
      <c r="F72" s="24"/>
      <c r="G72" s="24"/>
      <c r="H72" s="24"/>
      <c r="I72" s="24"/>
      <c r="J72" s="24"/>
      <c r="K72" s="46"/>
      <c r="L72" s="24"/>
    </row>
    <row r="73" spans="1:12" ht="15">
      <c r="A73" s="19"/>
      <c r="B73" s="20"/>
      <c r="C73" s="21"/>
      <c r="D73" s="22" t="s">
        <v>41</v>
      </c>
      <c r="E73" s="23"/>
      <c r="F73" s="24"/>
      <c r="G73" s="24"/>
      <c r="H73" s="24"/>
      <c r="I73" s="24"/>
      <c r="J73" s="24"/>
      <c r="K73" s="46"/>
      <c r="L73" s="24"/>
    </row>
    <row r="74" spans="1:12" ht="15">
      <c r="A74" s="19"/>
      <c r="B74" s="20"/>
      <c r="C74" s="21"/>
      <c r="D74" s="25"/>
      <c r="E74" s="23"/>
      <c r="F74" s="24"/>
      <c r="G74" s="24"/>
      <c r="H74" s="24"/>
      <c r="I74" s="24"/>
      <c r="J74" s="24"/>
      <c r="K74" s="46"/>
      <c r="L74" s="24"/>
    </row>
    <row r="75" spans="1:12" ht="15">
      <c r="A75" s="19"/>
      <c r="B75" s="20"/>
      <c r="C75" s="21"/>
      <c r="D75" s="25"/>
      <c r="E75" s="23"/>
      <c r="F75" s="24"/>
      <c r="G75" s="24"/>
      <c r="H75" s="24"/>
      <c r="I75" s="24"/>
      <c r="J75" s="24"/>
      <c r="K75" s="46"/>
      <c r="L75" s="24"/>
    </row>
    <row r="76" spans="1:12" ht="15">
      <c r="A76" s="26"/>
      <c r="B76" s="27"/>
      <c r="C76" s="28"/>
      <c r="D76" s="29" t="s">
        <v>33</v>
      </c>
      <c r="E76" s="30"/>
      <c r="F76" s="31">
        <f>SUM(F67:F75)</f>
        <v>0</v>
      </c>
      <c r="G76" s="31">
        <f>SUM(G67:G75)</f>
        <v>0</v>
      </c>
      <c r="H76" s="31">
        <f>SUM(H67:H75)</f>
        <v>0</v>
      </c>
      <c r="I76" s="31">
        <f>SUM(I67:I75)</f>
        <v>0</v>
      </c>
      <c r="J76" s="31">
        <f>SUM(J67:J75)</f>
        <v>0</v>
      </c>
      <c r="K76" s="47"/>
      <c r="L76" s="31">
        <f>SUM(L67:L75)</f>
        <v>0</v>
      </c>
    </row>
    <row r="77" spans="1:12" ht="15.75" customHeight="1">
      <c r="A77" s="35">
        <f>A60</f>
        <v>1</v>
      </c>
      <c r="B77" s="36">
        <f>B60</f>
        <v>4</v>
      </c>
      <c r="C77" s="57" t="s">
        <v>42</v>
      </c>
      <c r="D77" s="58"/>
      <c r="E77" s="37"/>
      <c r="F77" s="38">
        <f>F66+F76</f>
        <v>780</v>
      </c>
      <c r="G77" s="38">
        <f t="shared" ref="G77" si="22">G66+G76</f>
        <v>35.89</v>
      </c>
      <c r="H77" s="38">
        <f t="shared" ref="H77" si="23">H66+H76</f>
        <v>30.93</v>
      </c>
      <c r="I77" s="38">
        <f t="shared" ref="I77" si="24">I66+I76</f>
        <v>82.1</v>
      </c>
      <c r="J77" s="38">
        <f t="shared" ref="J77:L77" si="25">J66+J76</f>
        <v>654.44000000000005</v>
      </c>
      <c r="K77" s="38"/>
      <c r="L77" s="38">
        <f t="shared" si="25"/>
        <v>96.51</v>
      </c>
    </row>
    <row r="78" spans="1:12" ht="25.5">
      <c r="A78" s="13">
        <v>1</v>
      </c>
      <c r="B78" s="14">
        <v>5</v>
      </c>
      <c r="C78" s="15" t="s">
        <v>26</v>
      </c>
      <c r="D78" s="16" t="s">
        <v>27</v>
      </c>
      <c r="E78" s="17" t="s">
        <v>47</v>
      </c>
      <c r="F78" s="18">
        <v>290</v>
      </c>
      <c r="G78" s="18">
        <v>26.8</v>
      </c>
      <c r="H78" s="18">
        <v>15.54</v>
      </c>
      <c r="I78" s="18">
        <v>46.09</v>
      </c>
      <c r="J78" s="18">
        <v>420.3</v>
      </c>
      <c r="K78" s="45">
        <v>406</v>
      </c>
      <c r="L78" s="18">
        <v>61.09</v>
      </c>
    </row>
    <row r="79" spans="1:12" ht="15">
      <c r="A79" s="19"/>
      <c r="B79" s="20"/>
      <c r="C79" s="21"/>
      <c r="D79" s="22" t="s">
        <v>29</v>
      </c>
      <c r="E79" s="23" t="s">
        <v>56</v>
      </c>
      <c r="F79" s="24">
        <v>200</v>
      </c>
      <c r="G79" s="24">
        <v>0.2</v>
      </c>
      <c r="H79" s="24">
        <v>0</v>
      </c>
      <c r="I79" s="24">
        <v>14</v>
      </c>
      <c r="J79" s="24">
        <v>56</v>
      </c>
      <c r="K79" s="46">
        <v>1167</v>
      </c>
      <c r="L79" s="52">
        <v>8.0399999999999991</v>
      </c>
    </row>
    <row r="80" spans="1:12" ht="15">
      <c r="A80" s="19"/>
      <c r="B80" s="20"/>
      <c r="C80" s="21"/>
      <c r="D80" s="22" t="s">
        <v>31</v>
      </c>
      <c r="E80" s="23" t="s">
        <v>32</v>
      </c>
      <c r="F80" s="24">
        <v>60</v>
      </c>
      <c r="G80" s="24">
        <v>6.42</v>
      </c>
      <c r="H80" s="24">
        <v>2.7</v>
      </c>
      <c r="I80" s="24">
        <v>26.1</v>
      </c>
      <c r="J80" s="24">
        <v>164.4</v>
      </c>
      <c r="K80" s="46">
        <v>701.1</v>
      </c>
      <c r="L80" s="52">
        <v>3.3</v>
      </c>
    </row>
    <row r="81" spans="1:12" ht="15">
      <c r="A81" s="19"/>
      <c r="B81" s="20"/>
      <c r="C81" s="21"/>
      <c r="D81" s="22" t="s">
        <v>45</v>
      </c>
      <c r="E81" s="23" t="s">
        <v>53</v>
      </c>
      <c r="F81" s="24">
        <v>60</v>
      </c>
      <c r="G81" s="24">
        <v>0.64</v>
      </c>
      <c r="H81" s="24">
        <v>0.08</v>
      </c>
      <c r="I81" s="24">
        <v>2.2400000000000002</v>
      </c>
      <c r="J81" s="24">
        <v>12</v>
      </c>
      <c r="K81" s="46"/>
      <c r="L81" s="24">
        <v>9</v>
      </c>
    </row>
    <row r="82" spans="1:12" ht="15">
      <c r="A82" s="19"/>
      <c r="B82" s="20"/>
      <c r="C82" s="21"/>
      <c r="D82" s="25"/>
      <c r="E82" s="23"/>
      <c r="F82" s="24"/>
      <c r="G82" s="24"/>
      <c r="H82" s="24"/>
      <c r="I82" s="24"/>
      <c r="J82" s="24"/>
      <c r="K82" s="46"/>
      <c r="L82" s="24"/>
    </row>
    <row r="83" spans="1:12" ht="15">
      <c r="A83" s="19"/>
      <c r="B83" s="20"/>
      <c r="C83" s="21"/>
      <c r="D83" s="25"/>
      <c r="E83" s="23"/>
      <c r="F83" s="24"/>
      <c r="G83" s="24"/>
      <c r="H83" s="24"/>
      <c r="I83" s="24"/>
      <c r="J83" s="24"/>
      <c r="K83" s="46"/>
      <c r="L83" s="24"/>
    </row>
    <row r="84" spans="1:12" ht="15">
      <c r="A84" s="26"/>
      <c r="B84" s="27"/>
      <c r="C84" s="28"/>
      <c r="D84" s="29" t="s">
        <v>33</v>
      </c>
      <c r="E84" s="30"/>
      <c r="F84" s="31">
        <f>SUM(F78:F83)</f>
        <v>610</v>
      </c>
      <c r="G84" s="31">
        <f>SUM(G78:G83)</f>
        <v>34.06</v>
      </c>
      <c r="H84" s="31">
        <f>SUM(H78:H83)</f>
        <v>18.319999999999997</v>
      </c>
      <c r="I84" s="31">
        <f>SUM(I78:I83)</f>
        <v>88.429999999999993</v>
      </c>
      <c r="J84" s="31">
        <f>SUM(J78:J83)</f>
        <v>652.70000000000005</v>
      </c>
      <c r="K84" s="47"/>
      <c r="L84" s="31">
        <f>SUM(L78:L83)</f>
        <v>81.429999999999993</v>
      </c>
    </row>
    <row r="85" spans="1:12" ht="15">
      <c r="A85" s="32">
        <f>A78</f>
        <v>1</v>
      </c>
      <c r="B85" s="33">
        <f>B78</f>
        <v>5</v>
      </c>
      <c r="C85" s="34" t="s">
        <v>34</v>
      </c>
      <c r="D85" s="22" t="s">
        <v>35</v>
      </c>
      <c r="E85" s="23"/>
      <c r="F85" s="24"/>
      <c r="G85" s="24"/>
      <c r="H85" s="24"/>
      <c r="I85" s="24"/>
      <c r="J85" s="24"/>
      <c r="K85" s="46"/>
      <c r="L85" s="24"/>
    </row>
    <row r="86" spans="1:12" ht="15">
      <c r="A86" s="19"/>
      <c r="B86" s="20"/>
      <c r="C86" s="21"/>
      <c r="D86" s="22" t="s">
        <v>36</v>
      </c>
      <c r="E86" s="23"/>
      <c r="F86" s="24"/>
      <c r="G86" s="24"/>
      <c r="H86" s="24"/>
      <c r="I86" s="24"/>
      <c r="J86" s="24"/>
      <c r="K86" s="46"/>
      <c r="L86" s="24"/>
    </row>
    <row r="87" spans="1:12" ht="15">
      <c r="A87" s="19"/>
      <c r="B87" s="20"/>
      <c r="C87" s="21"/>
      <c r="D87" s="22" t="s">
        <v>37</v>
      </c>
      <c r="E87" s="23"/>
      <c r="F87" s="24"/>
      <c r="G87" s="24"/>
      <c r="H87" s="24"/>
      <c r="I87" s="24"/>
      <c r="J87" s="24"/>
      <c r="K87" s="46"/>
      <c r="L87" s="24"/>
    </row>
    <row r="88" spans="1:12" ht="15">
      <c r="A88" s="19"/>
      <c r="B88" s="20"/>
      <c r="C88" s="21"/>
      <c r="D88" s="22" t="s">
        <v>38</v>
      </c>
      <c r="E88" s="23"/>
      <c r="F88" s="24"/>
      <c r="G88" s="24"/>
      <c r="H88" s="24"/>
      <c r="I88" s="24"/>
      <c r="J88" s="24"/>
      <c r="K88" s="46"/>
      <c r="L88" s="24"/>
    </row>
    <row r="89" spans="1:12" ht="15">
      <c r="A89" s="19"/>
      <c r="B89" s="20"/>
      <c r="C89" s="21"/>
      <c r="D89" s="22" t="s">
        <v>39</v>
      </c>
      <c r="E89" s="23"/>
      <c r="F89" s="24"/>
      <c r="G89" s="24"/>
      <c r="H89" s="24"/>
      <c r="I89" s="24"/>
      <c r="J89" s="24"/>
      <c r="K89" s="46"/>
      <c r="L89" s="24"/>
    </row>
    <row r="90" spans="1:12" ht="15">
      <c r="A90" s="19"/>
      <c r="B90" s="20"/>
      <c r="C90" s="21"/>
      <c r="D90" s="22" t="s">
        <v>40</v>
      </c>
      <c r="E90" s="23"/>
      <c r="F90" s="24"/>
      <c r="G90" s="24"/>
      <c r="H90" s="24"/>
      <c r="I90" s="24"/>
      <c r="J90" s="24"/>
      <c r="K90" s="46"/>
      <c r="L90" s="24"/>
    </row>
    <row r="91" spans="1:12" ht="15">
      <c r="A91" s="19"/>
      <c r="B91" s="20"/>
      <c r="C91" s="21"/>
      <c r="D91" s="22" t="s">
        <v>41</v>
      </c>
      <c r="E91" s="23"/>
      <c r="F91" s="24"/>
      <c r="G91" s="24"/>
      <c r="H91" s="24"/>
      <c r="I91" s="24"/>
      <c r="J91" s="24"/>
      <c r="K91" s="46"/>
      <c r="L91" s="24"/>
    </row>
    <row r="92" spans="1:12" ht="15">
      <c r="A92" s="19"/>
      <c r="B92" s="20"/>
      <c r="C92" s="21"/>
      <c r="D92" s="25"/>
      <c r="E92" s="23"/>
      <c r="F92" s="24"/>
      <c r="G92" s="24"/>
      <c r="H92" s="24"/>
      <c r="I92" s="24"/>
      <c r="J92" s="24"/>
      <c r="K92" s="46"/>
      <c r="L92" s="24"/>
    </row>
    <row r="93" spans="1:12" ht="15">
      <c r="A93" s="19"/>
      <c r="B93" s="20"/>
      <c r="C93" s="21"/>
      <c r="D93" s="25"/>
      <c r="E93" s="23"/>
      <c r="F93" s="24"/>
      <c r="G93" s="24"/>
      <c r="H93" s="24"/>
      <c r="I93" s="24"/>
      <c r="J93" s="24"/>
      <c r="K93" s="46"/>
      <c r="L93" s="24"/>
    </row>
    <row r="94" spans="1:12" ht="15">
      <c r="A94" s="26"/>
      <c r="B94" s="27"/>
      <c r="C94" s="28"/>
      <c r="D94" s="29" t="s">
        <v>33</v>
      </c>
      <c r="E94" s="30"/>
      <c r="F94" s="31">
        <f>SUM(F85:F93)</f>
        <v>0</v>
      </c>
      <c r="G94" s="31">
        <f t="shared" ref="G94" si="26">SUM(G85:G93)</f>
        <v>0</v>
      </c>
      <c r="H94" s="31">
        <f t="shared" ref="H94" si="27">SUM(H85:H93)</f>
        <v>0</v>
      </c>
      <c r="I94" s="31">
        <f t="shared" ref="I94" si="28">SUM(I85:I93)</f>
        <v>0</v>
      </c>
      <c r="J94" s="31">
        <f t="shared" ref="J94:L94" si="29">SUM(J85:J93)</f>
        <v>0</v>
      </c>
      <c r="K94" s="47"/>
      <c r="L94" s="31">
        <f t="shared" si="29"/>
        <v>0</v>
      </c>
    </row>
    <row r="95" spans="1:12" ht="15.75" customHeight="1">
      <c r="A95" s="35">
        <f>A78</f>
        <v>1</v>
      </c>
      <c r="B95" s="36">
        <f>B78</f>
        <v>5</v>
      </c>
      <c r="C95" s="57" t="s">
        <v>42</v>
      </c>
      <c r="D95" s="58"/>
      <c r="E95" s="37"/>
      <c r="F95" s="38">
        <f>F84+F94</f>
        <v>610</v>
      </c>
      <c r="G95" s="38">
        <f t="shared" ref="G95" si="30">G84+G94</f>
        <v>34.06</v>
      </c>
      <c r="H95" s="38">
        <f t="shared" ref="H95" si="31">H84+H94</f>
        <v>18.319999999999997</v>
      </c>
      <c r="I95" s="38">
        <f t="shared" ref="I95" si="32">I84+I94</f>
        <v>88.429999999999993</v>
      </c>
      <c r="J95" s="38">
        <f t="shared" ref="J95:L95" si="33">J84+J94</f>
        <v>652.70000000000005</v>
      </c>
      <c r="K95" s="38"/>
      <c r="L95" s="38">
        <f t="shared" si="33"/>
        <v>81.429999999999993</v>
      </c>
    </row>
    <row r="96" spans="1:12" ht="15">
      <c r="A96" s="13">
        <v>2</v>
      </c>
      <c r="B96" s="14">
        <v>1</v>
      </c>
      <c r="C96" s="15" t="s">
        <v>26</v>
      </c>
      <c r="D96" s="16" t="s">
        <v>27</v>
      </c>
      <c r="E96" s="17" t="s">
        <v>48</v>
      </c>
      <c r="F96" s="18">
        <v>240</v>
      </c>
      <c r="G96" s="18">
        <v>19.2</v>
      </c>
      <c r="H96" s="18">
        <v>9.6</v>
      </c>
      <c r="I96" s="18">
        <v>93.6</v>
      </c>
      <c r="J96" s="18">
        <v>525.6</v>
      </c>
      <c r="K96" s="45">
        <v>381</v>
      </c>
      <c r="L96" s="18">
        <v>74.69</v>
      </c>
    </row>
    <row r="97" spans="1:12" ht="15">
      <c r="A97" s="19"/>
      <c r="B97" s="20"/>
      <c r="C97" s="21"/>
      <c r="D97" s="22" t="s">
        <v>29</v>
      </c>
      <c r="E97" s="23" t="s">
        <v>30</v>
      </c>
      <c r="F97" s="24">
        <v>200</v>
      </c>
      <c r="G97" s="24">
        <v>0.2</v>
      </c>
      <c r="H97" s="24">
        <v>0</v>
      </c>
      <c r="I97" s="24">
        <v>14</v>
      </c>
      <c r="J97" s="24">
        <v>56</v>
      </c>
      <c r="K97" s="46">
        <v>1167</v>
      </c>
      <c r="L97" s="52">
        <v>2.2000000000000002</v>
      </c>
    </row>
    <row r="98" spans="1:12" ht="15">
      <c r="A98" s="19"/>
      <c r="B98" s="20"/>
      <c r="C98" s="21"/>
      <c r="D98" s="22" t="s">
        <v>31</v>
      </c>
      <c r="E98" s="23" t="s">
        <v>32</v>
      </c>
      <c r="F98" s="24">
        <v>60</v>
      </c>
      <c r="G98" s="24">
        <v>6.42</v>
      </c>
      <c r="H98" s="24">
        <v>2.7</v>
      </c>
      <c r="I98" s="24">
        <v>26.1</v>
      </c>
      <c r="J98" s="24">
        <v>164.4</v>
      </c>
      <c r="K98" s="46">
        <v>701.1</v>
      </c>
      <c r="L98" s="52">
        <v>3.3</v>
      </c>
    </row>
    <row r="99" spans="1:12" ht="15">
      <c r="A99" s="19"/>
      <c r="B99" s="20"/>
      <c r="C99" s="21"/>
      <c r="D99" s="22" t="s">
        <v>45</v>
      </c>
      <c r="E99" s="23" t="s">
        <v>53</v>
      </c>
      <c r="F99" s="24">
        <v>60</v>
      </c>
      <c r="G99" s="24">
        <v>0.48</v>
      </c>
      <c r="H99" s="24">
        <v>0.06</v>
      </c>
      <c r="I99" s="24">
        <v>1.68</v>
      </c>
      <c r="J99" s="24">
        <v>12</v>
      </c>
      <c r="K99" s="46"/>
      <c r="L99" s="24">
        <v>6</v>
      </c>
    </row>
    <row r="100" spans="1:12" ht="15">
      <c r="A100" s="19"/>
      <c r="B100" s="20"/>
      <c r="C100" s="21"/>
      <c r="D100" s="25"/>
      <c r="E100" s="23"/>
      <c r="F100" s="24"/>
      <c r="G100" s="24"/>
      <c r="H100" s="24"/>
      <c r="I100" s="24"/>
      <c r="J100" s="24"/>
      <c r="K100" s="46"/>
      <c r="L100" s="24"/>
    </row>
    <row r="101" spans="1:12" ht="15">
      <c r="A101" s="19"/>
      <c r="B101" s="20"/>
      <c r="C101" s="21"/>
      <c r="D101" s="25"/>
      <c r="E101" s="23"/>
      <c r="F101" s="24"/>
      <c r="G101" s="24"/>
      <c r="H101" s="24"/>
      <c r="I101" s="24"/>
      <c r="J101" s="24"/>
      <c r="K101" s="46"/>
      <c r="L101" s="24"/>
    </row>
    <row r="102" spans="1:12" ht="15">
      <c r="A102" s="26"/>
      <c r="B102" s="27"/>
      <c r="C102" s="28"/>
      <c r="D102" s="29" t="s">
        <v>33</v>
      </c>
      <c r="E102" s="30"/>
      <c r="F102" s="31">
        <f>SUM(F96:F101)</f>
        <v>560</v>
      </c>
      <c r="G102" s="31">
        <f>SUM(G96:G101)</f>
        <v>26.3</v>
      </c>
      <c r="H102" s="31">
        <f>SUM(H96:H101)</f>
        <v>12.360000000000001</v>
      </c>
      <c r="I102" s="31">
        <f>SUM(I96:I101)</f>
        <v>135.38</v>
      </c>
      <c r="J102" s="31">
        <f>SUM(J96:J101)</f>
        <v>758</v>
      </c>
      <c r="K102" s="47"/>
      <c r="L102" s="31">
        <f>SUM(L96:L101)</f>
        <v>86.19</v>
      </c>
    </row>
    <row r="103" spans="1:12" ht="15">
      <c r="A103" s="32">
        <f>A96</f>
        <v>2</v>
      </c>
      <c r="B103" s="33">
        <f>B96</f>
        <v>1</v>
      </c>
      <c r="C103" s="34" t="s">
        <v>34</v>
      </c>
      <c r="D103" s="22" t="s">
        <v>35</v>
      </c>
      <c r="E103" s="23"/>
      <c r="F103" s="24"/>
      <c r="G103" s="24"/>
      <c r="H103" s="24"/>
      <c r="I103" s="24"/>
      <c r="J103" s="24"/>
      <c r="K103" s="46"/>
      <c r="L103" s="24"/>
    </row>
    <row r="104" spans="1:12" ht="15">
      <c r="A104" s="19"/>
      <c r="B104" s="20"/>
      <c r="C104" s="21"/>
      <c r="D104" s="22" t="s">
        <v>36</v>
      </c>
      <c r="E104" s="23"/>
      <c r="F104" s="24"/>
      <c r="G104" s="24"/>
      <c r="H104" s="24"/>
      <c r="I104" s="24"/>
      <c r="J104" s="24"/>
      <c r="K104" s="46"/>
      <c r="L104" s="24"/>
    </row>
    <row r="105" spans="1:12" ht="15">
      <c r="A105" s="19"/>
      <c r="B105" s="20"/>
      <c r="C105" s="21"/>
      <c r="D105" s="22" t="s">
        <v>37</v>
      </c>
      <c r="E105" s="23"/>
      <c r="F105" s="24"/>
      <c r="G105" s="24"/>
      <c r="H105" s="24"/>
      <c r="I105" s="24"/>
      <c r="J105" s="24"/>
      <c r="K105" s="46"/>
      <c r="L105" s="24"/>
    </row>
    <row r="106" spans="1:12" ht="15">
      <c r="A106" s="19"/>
      <c r="B106" s="20"/>
      <c r="C106" s="21"/>
      <c r="D106" s="22" t="s">
        <v>38</v>
      </c>
      <c r="E106" s="23"/>
      <c r="F106" s="24"/>
      <c r="G106" s="24"/>
      <c r="H106" s="24"/>
      <c r="I106" s="24"/>
      <c r="J106" s="24"/>
      <c r="K106" s="46"/>
      <c r="L106" s="24"/>
    </row>
    <row r="107" spans="1:12" ht="15">
      <c r="A107" s="19"/>
      <c r="B107" s="20"/>
      <c r="C107" s="21"/>
      <c r="D107" s="22" t="s">
        <v>39</v>
      </c>
      <c r="E107" s="23"/>
      <c r="F107" s="24"/>
      <c r="G107" s="24"/>
      <c r="H107" s="24"/>
      <c r="I107" s="24"/>
      <c r="J107" s="24"/>
      <c r="K107" s="46"/>
      <c r="L107" s="24"/>
    </row>
    <row r="108" spans="1:12" ht="15">
      <c r="A108" s="19"/>
      <c r="B108" s="20"/>
      <c r="C108" s="21"/>
      <c r="D108" s="22" t="s">
        <v>40</v>
      </c>
      <c r="E108" s="23"/>
      <c r="F108" s="24"/>
      <c r="G108" s="24"/>
      <c r="H108" s="24"/>
      <c r="I108" s="24"/>
      <c r="J108" s="24"/>
      <c r="K108" s="46"/>
      <c r="L108" s="24"/>
    </row>
    <row r="109" spans="1:12" ht="15">
      <c r="A109" s="19"/>
      <c r="B109" s="20"/>
      <c r="C109" s="21"/>
      <c r="D109" s="22" t="s">
        <v>41</v>
      </c>
      <c r="E109" s="23"/>
      <c r="F109" s="24"/>
      <c r="G109" s="24"/>
      <c r="H109" s="24"/>
      <c r="I109" s="24"/>
      <c r="J109" s="24"/>
      <c r="K109" s="46"/>
      <c r="L109" s="24"/>
    </row>
    <row r="110" spans="1:12" ht="15">
      <c r="A110" s="19"/>
      <c r="B110" s="20"/>
      <c r="C110" s="21"/>
      <c r="D110" s="25"/>
      <c r="E110" s="23"/>
      <c r="F110" s="24"/>
      <c r="G110" s="24"/>
      <c r="H110" s="24"/>
      <c r="I110" s="24"/>
      <c r="J110" s="24"/>
      <c r="K110" s="46"/>
      <c r="L110" s="24"/>
    </row>
    <row r="111" spans="1:12" ht="15">
      <c r="A111" s="19"/>
      <c r="B111" s="20"/>
      <c r="C111" s="21"/>
      <c r="D111" s="25"/>
      <c r="E111" s="23"/>
      <c r="F111" s="24"/>
      <c r="G111" s="24"/>
      <c r="H111" s="24"/>
      <c r="I111" s="24"/>
      <c r="J111" s="24"/>
      <c r="K111" s="46"/>
      <c r="L111" s="24"/>
    </row>
    <row r="112" spans="1:12" ht="15">
      <c r="A112" s="26"/>
      <c r="B112" s="27"/>
      <c r="C112" s="28"/>
      <c r="D112" s="29" t="s">
        <v>33</v>
      </c>
      <c r="E112" s="30"/>
      <c r="F112" s="31">
        <f>SUM(F103:F111)</f>
        <v>0</v>
      </c>
      <c r="G112" s="31">
        <f t="shared" ref="G112:J112" si="34">SUM(G103:G111)</f>
        <v>0</v>
      </c>
      <c r="H112" s="31">
        <f t="shared" si="34"/>
        <v>0</v>
      </c>
      <c r="I112" s="31">
        <f t="shared" si="34"/>
        <v>0</v>
      </c>
      <c r="J112" s="31">
        <f t="shared" si="34"/>
        <v>0</v>
      </c>
      <c r="K112" s="47"/>
      <c r="L112" s="31">
        <f t="shared" ref="L112" si="35">SUM(L103:L111)</f>
        <v>0</v>
      </c>
    </row>
    <row r="113" spans="1:12" ht="15">
      <c r="A113" s="35">
        <f>A96</f>
        <v>2</v>
      </c>
      <c r="B113" s="36">
        <f>B96</f>
        <v>1</v>
      </c>
      <c r="C113" s="57" t="s">
        <v>42</v>
      </c>
      <c r="D113" s="58"/>
      <c r="E113" s="37"/>
      <c r="F113" s="38">
        <f>F102+F112</f>
        <v>560</v>
      </c>
      <c r="G113" s="38">
        <f t="shared" ref="G113" si="36">G102+G112</f>
        <v>26.3</v>
      </c>
      <c r="H113" s="38">
        <f t="shared" ref="H113" si="37">H102+H112</f>
        <v>12.360000000000001</v>
      </c>
      <c r="I113" s="38">
        <f t="shared" ref="I113" si="38">I102+I112</f>
        <v>135.38</v>
      </c>
      <c r="J113" s="38">
        <f t="shared" ref="J113:L113" si="39">J102+J112</f>
        <v>758</v>
      </c>
      <c r="K113" s="38"/>
      <c r="L113" s="38">
        <f t="shared" si="39"/>
        <v>86.19</v>
      </c>
    </row>
    <row r="114" spans="1:12" ht="15">
      <c r="A114" s="39">
        <v>2</v>
      </c>
      <c r="B114" s="20">
        <v>2</v>
      </c>
      <c r="C114" s="15" t="s">
        <v>26</v>
      </c>
      <c r="D114" s="16" t="s">
        <v>27</v>
      </c>
      <c r="E114" s="17" t="s">
        <v>57</v>
      </c>
      <c r="F114" s="18">
        <v>290</v>
      </c>
      <c r="G114" s="18">
        <v>17.7</v>
      </c>
      <c r="H114" s="18">
        <v>17.8</v>
      </c>
      <c r="I114" s="18">
        <v>37.700000000000003</v>
      </c>
      <c r="J114" s="18">
        <v>381.65</v>
      </c>
      <c r="K114" s="45">
        <v>795</v>
      </c>
      <c r="L114" s="53">
        <v>69.13</v>
      </c>
    </row>
    <row r="115" spans="1:12" ht="15">
      <c r="A115" s="39"/>
      <c r="B115" s="20"/>
      <c r="C115" s="21"/>
      <c r="D115" s="22" t="s">
        <v>29</v>
      </c>
      <c r="E115" s="23" t="s">
        <v>56</v>
      </c>
      <c r="F115" s="24">
        <v>200</v>
      </c>
      <c r="G115" s="24">
        <v>0</v>
      </c>
      <c r="H115" s="24">
        <v>0</v>
      </c>
      <c r="I115" s="24">
        <v>13.8</v>
      </c>
      <c r="J115" s="24">
        <v>55.6</v>
      </c>
      <c r="K115" s="46">
        <v>1096</v>
      </c>
      <c r="L115" s="52">
        <v>6.3</v>
      </c>
    </row>
    <row r="116" spans="1:12" ht="15">
      <c r="A116" s="39"/>
      <c r="B116" s="20"/>
      <c r="C116" s="21"/>
      <c r="D116" s="22" t="s">
        <v>31</v>
      </c>
      <c r="E116" s="23" t="s">
        <v>32</v>
      </c>
      <c r="F116" s="24">
        <v>60</v>
      </c>
      <c r="G116" s="24">
        <v>6.42</v>
      </c>
      <c r="H116" s="24">
        <v>2.7</v>
      </c>
      <c r="I116" s="24">
        <v>26.1</v>
      </c>
      <c r="J116" s="24">
        <v>164.4</v>
      </c>
      <c r="K116" s="46">
        <v>701.1</v>
      </c>
      <c r="L116" s="52">
        <v>3.3</v>
      </c>
    </row>
    <row r="117" spans="1:12" ht="15">
      <c r="A117" s="39"/>
      <c r="B117" s="20"/>
      <c r="C117" s="21"/>
      <c r="D117" s="22" t="s">
        <v>45</v>
      </c>
      <c r="E117" s="23" t="s">
        <v>54</v>
      </c>
      <c r="F117" s="24">
        <v>200</v>
      </c>
      <c r="G117" s="24">
        <v>0.8</v>
      </c>
      <c r="H117" s="24">
        <v>0.8</v>
      </c>
      <c r="I117" s="24">
        <v>19.600000000000001</v>
      </c>
      <c r="J117" s="24">
        <v>94</v>
      </c>
      <c r="K117" s="46"/>
      <c r="L117" s="24">
        <v>20</v>
      </c>
    </row>
    <row r="118" spans="1:12" ht="15">
      <c r="A118" s="39"/>
      <c r="B118" s="20"/>
      <c r="C118" s="21"/>
      <c r="D118" s="25"/>
      <c r="E118" s="23"/>
      <c r="F118" s="24"/>
      <c r="G118" s="24"/>
      <c r="H118" s="24"/>
      <c r="I118" s="24"/>
      <c r="J118" s="24"/>
      <c r="K118" s="46"/>
      <c r="L118" s="24"/>
    </row>
    <row r="119" spans="1:12" ht="15">
      <c r="A119" s="39"/>
      <c r="B119" s="20"/>
      <c r="C119" s="21"/>
      <c r="D119" s="25"/>
      <c r="E119" s="23"/>
      <c r="F119" s="24"/>
      <c r="G119" s="24"/>
      <c r="H119" s="24"/>
      <c r="I119" s="24"/>
      <c r="J119" s="24"/>
      <c r="K119" s="46"/>
      <c r="L119" s="24"/>
    </row>
    <row r="120" spans="1:12" ht="15">
      <c r="A120" s="40"/>
      <c r="B120" s="27"/>
      <c r="C120" s="28"/>
      <c r="D120" s="29" t="s">
        <v>33</v>
      </c>
      <c r="E120" s="30"/>
      <c r="F120" s="31">
        <f>SUM(F114:F119)</f>
        <v>750</v>
      </c>
      <c r="G120" s="31">
        <f>SUM(G114:G119)</f>
        <v>24.919999999999998</v>
      </c>
      <c r="H120" s="31">
        <f>SUM(H114:H119)</f>
        <v>21.3</v>
      </c>
      <c r="I120" s="31">
        <f>SUM(I114:I119)</f>
        <v>97.199999999999989</v>
      </c>
      <c r="J120" s="31">
        <f>SUM(J114:J119)</f>
        <v>695.65</v>
      </c>
      <c r="K120" s="47"/>
      <c r="L120" s="31">
        <f>SUM(L114:L119)</f>
        <v>98.72999999999999</v>
      </c>
    </row>
    <row r="121" spans="1:12" ht="15">
      <c r="A121" s="33">
        <f>A114</f>
        <v>2</v>
      </c>
      <c r="B121" s="33">
        <f>B114</f>
        <v>2</v>
      </c>
      <c r="C121" s="34" t="s">
        <v>34</v>
      </c>
      <c r="D121" s="22" t="s">
        <v>35</v>
      </c>
      <c r="E121" s="23"/>
      <c r="F121" s="24"/>
      <c r="G121" s="24"/>
      <c r="H121" s="24"/>
      <c r="I121" s="24"/>
      <c r="J121" s="24"/>
      <c r="K121" s="46"/>
      <c r="L121" s="24"/>
    </row>
    <row r="122" spans="1:12" ht="15">
      <c r="A122" s="39"/>
      <c r="B122" s="20"/>
      <c r="C122" s="21"/>
      <c r="D122" s="22" t="s">
        <v>36</v>
      </c>
      <c r="E122" s="23"/>
      <c r="F122" s="24"/>
      <c r="G122" s="24"/>
      <c r="H122" s="24"/>
      <c r="I122" s="24"/>
      <c r="J122" s="24"/>
      <c r="K122" s="46"/>
      <c r="L122" s="24"/>
    </row>
    <row r="123" spans="1:12" ht="15">
      <c r="A123" s="39"/>
      <c r="B123" s="20"/>
      <c r="C123" s="21"/>
      <c r="D123" s="22" t="s">
        <v>37</v>
      </c>
      <c r="E123" s="23"/>
      <c r="F123" s="24"/>
      <c r="G123" s="24"/>
      <c r="H123" s="24"/>
      <c r="I123" s="24"/>
      <c r="J123" s="24"/>
      <c r="K123" s="46"/>
      <c r="L123" s="24"/>
    </row>
    <row r="124" spans="1:12" ht="15">
      <c r="A124" s="39"/>
      <c r="B124" s="20"/>
      <c r="C124" s="21"/>
      <c r="D124" s="22" t="s">
        <v>38</v>
      </c>
      <c r="E124" s="23"/>
      <c r="F124" s="24"/>
      <c r="G124" s="24"/>
      <c r="H124" s="24"/>
      <c r="I124" s="24"/>
      <c r="J124" s="24"/>
      <c r="K124" s="46"/>
      <c r="L124" s="24"/>
    </row>
    <row r="125" spans="1:12" ht="15">
      <c r="A125" s="39"/>
      <c r="B125" s="20"/>
      <c r="C125" s="21"/>
      <c r="D125" s="22" t="s">
        <v>39</v>
      </c>
      <c r="E125" s="23"/>
      <c r="F125" s="24"/>
      <c r="G125" s="24"/>
      <c r="H125" s="24"/>
      <c r="I125" s="24"/>
      <c r="J125" s="24"/>
      <c r="K125" s="46"/>
      <c r="L125" s="24"/>
    </row>
    <row r="126" spans="1:12" ht="15">
      <c r="A126" s="39"/>
      <c r="B126" s="20"/>
      <c r="C126" s="21"/>
      <c r="D126" s="22" t="s">
        <v>40</v>
      </c>
      <c r="E126" s="23"/>
      <c r="F126" s="24"/>
      <c r="G126" s="24"/>
      <c r="H126" s="24"/>
      <c r="I126" s="24"/>
      <c r="J126" s="24"/>
      <c r="K126" s="46"/>
      <c r="L126" s="24"/>
    </row>
    <row r="127" spans="1:12" ht="15">
      <c r="A127" s="39"/>
      <c r="B127" s="20"/>
      <c r="C127" s="21"/>
      <c r="D127" s="22" t="s">
        <v>41</v>
      </c>
      <c r="E127" s="23"/>
      <c r="F127" s="24"/>
      <c r="G127" s="24"/>
      <c r="H127" s="24"/>
      <c r="I127" s="24"/>
      <c r="J127" s="24"/>
      <c r="K127" s="46"/>
      <c r="L127" s="24"/>
    </row>
    <row r="128" spans="1:12" ht="15">
      <c r="A128" s="39"/>
      <c r="B128" s="20"/>
      <c r="C128" s="21"/>
      <c r="D128" s="25"/>
      <c r="E128" s="23"/>
      <c r="F128" s="24"/>
      <c r="G128" s="24"/>
      <c r="H128" s="24"/>
      <c r="I128" s="24"/>
      <c r="J128" s="24"/>
      <c r="K128" s="46"/>
      <c r="L128" s="24"/>
    </row>
    <row r="129" spans="1:12" ht="15">
      <c r="A129" s="39"/>
      <c r="B129" s="20"/>
      <c r="C129" s="21"/>
      <c r="D129" s="25"/>
      <c r="E129" s="23"/>
      <c r="F129" s="24"/>
      <c r="G129" s="24"/>
      <c r="H129" s="24"/>
      <c r="I129" s="24"/>
      <c r="J129" s="24"/>
      <c r="K129" s="46"/>
      <c r="L129" s="24"/>
    </row>
    <row r="130" spans="1:12" ht="15">
      <c r="A130" s="40"/>
      <c r="B130" s="27"/>
      <c r="C130" s="28"/>
      <c r="D130" s="29" t="s">
        <v>33</v>
      </c>
      <c r="E130" s="30"/>
      <c r="F130" s="31">
        <f>SUM(F121:F129)</f>
        <v>0</v>
      </c>
      <c r="G130" s="31">
        <f t="shared" ref="G130:J130" si="40">SUM(G121:G129)</f>
        <v>0</v>
      </c>
      <c r="H130" s="31">
        <f t="shared" si="40"/>
        <v>0</v>
      </c>
      <c r="I130" s="31">
        <f t="shared" si="40"/>
        <v>0</v>
      </c>
      <c r="J130" s="31">
        <f t="shared" si="40"/>
        <v>0</v>
      </c>
      <c r="K130" s="47"/>
      <c r="L130" s="31">
        <f t="shared" ref="L130" si="41">SUM(L121:L129)</f>
        <v>0</v>
      </c>
    </row>
    <row r="131" spans="1:12" ht="15">
      <c r="A131" s="41">
        <f>A114</f>
        <v>2</v>
      </c>
      <c r="B131" s="41">
        <f>B114</f>
        <v>2</v>
      </c>
      <c r="C131" s="57" t="s">
        <v>42</v>
      </c>
      <c r="D131" s="58"/>
      <c r="E131" s="37"/>
      <c r="F131" s="38">
        <f>F120+F130</f>
        <v>750</v>
      </c>
      <c r="G131" s="38">
        <f t="shared" ref="G131" si="42">G120+G130</f>
        <v>24.919999999999998</v>
      </c>
      <c r="H131" s="38">
        <f t="shared" ref="H131" si="43">H120+H130</f>
        <v>21.3</v>
      </c>
      <c r="I131" s="38">
        <f t="shared" ref="I131" si="44">I120+I130</f>
        <v>97.199999999999989</v>
      </c>
      <c r="J131" s="38">
        <f t="shared" ref="J131:L131" si="45">J120+J130</f>
        <v>695.65</v>
      </c>
      <c r="K131" s="38"/>
      <c r="L131" s="38">
        <f t="shared" si="45"/>
        <v>98.72999999999999</v>
      </c>
    </row>
    <row r="132" spans="1:12" ht="15">
      <c r="A132" s="13">
        <v>2</v>
      </c>
      <c r="B132" s="14">
        <v>3</v>
      </c>
      <c r="C132" s="15" t="s">
        <v>26</v>
      </c>
      <c r="D132" s="16" t="s">
        <v>27</v>
      </c>
      <c r="E132" s="17" t="s">
        <v>49</v>
      </c>
      <c r="F132" s="18">
        <v>290</v>
      </c>
      <c r="G132" s="18">
        <v>26.5</v>
      </c>
      <c r="H132" s="18">
        <v>15.84</v>
      </c>
      <c r="I132" s="18">
        <v>40.49</v>
      </c>
      <c r="J132" s="18">
        <v>407.7</v>
      </c>
      <c r="K132" s="45">
        <v>406</v>
      </c>
      <c r="L132" s="18">
        <v>66.430000000000007</v>
      </c>
    </row>
    <row r="133" spans="1:12" ht="15">
      <c r="A133" s="19"/>
      <c r="B133" s="20"/>
      <c r="C133" s="21"/>
      <c r="D133" s="22" t="s">
        <v>29</v>
      </c>
      <c r="E133" s="23" t="s">
        <v>30</v>
      </c>
      <c r="F133" s="24">
        <v>200</v>
      </c>
      <c r="G133" s="24">
        <v>0.2</v>
      </c>
      <c r="H133" s="24">
        <v>0</v>
      </c>
      <c r="I133" s="24">
        <v>14</v>
      </c>
      <c r="J133" s="24">
        <v>56</v>
      </c>
      <c r="K133" s="46">
        <v>1167</v>
      </c>
      <c r="L133" s="52">
        <v>2.2000000000000002</v>
      </c>
    </row>
    <row r="134" spans="1:12" ht="15.75" customHeight="1">
      <c r="A134" s="19"/>
      <c r="B134" s="20"/>
      <c r="C134" s="21"/>
      <c r="D134" s="22" t="s">
        <v>31</v>
      </c>
      <c r="E134" s="23" t="s">
        <v>32</v>
      </c>
      <c r="F134" s="24">
        <v>60</v>
      </c>
      <c r="G134" s="24">
        <v>6.42</v>
      </c>
      <c r="H134" s="24">
        <v>2.7</v>
      </c>
      <c r="I134" s="24">
        <v>26.1</v>
      </c>
      <c r="J134" s="24">
        <v>164.4</v>
      </c>
      <c r="K134" s="46">
        <v>701.1</v>
      </c>
      <c r="L134" s="52">
        <v>3.3</v>
      </c>
    </row>
    <row r="135" spans="1:12" ht="15">
      <c r="A135" s="19"/>
      <c r="B135" s="20"/>
      <c r="C135" s="21"/>
      <c r="D135" s="22" t="s">
        <v>45</v>
      </c>
      <c r="E135" s="23" t="s">
        <v>53</v>
      </c>
      <c r="F135" s="24">
        <v>90</v>
      </c>
      <c r="G135" s="24">
        <v>0.72</v>
      </c>
      <c r="H135" s="24">
        <v>0.09</v>
      </c>
      <c r="I135" s="24">
        <v>2.52</v>
      </c>
      <c r="J135" s="24">
        <v>13.5</v>
      </c>
      <c r="K135" s="46"/>
      <c r="L135" s="52">
        <v>10</v>
      </c>
    </row>
    <row r="136" spans="1:12" ht="15">
      <c r="A136" s="19"/>
      <c r="B136" s="20"/>
      <c r="C136" s="21"/>
      <c r="D136" s="25"/>
      <c r="E136" s="23"/>
      <c r="F136" s="24"/>
      <c r="G136" s="24"/>
      <c r="H136" s="24"/>
      <c r="I136" s="24"/>
      <c r="J136" s="24"/>
      <c r="K136" s="46"/>
      <c r="L136" s="24"/>
    </row>
    <row r="137" spans="1:12" ht="15">
      <c r="A137" s="19"/>
      <c r="B137" s="20"/>
      <c r="C137" s="21"/>
      <c r="D137" s="25"/>
      <c r="E137" s="23"/>
      <c r="F137" s="24"/>
      <c r="G137" s="24"/>
      <c r="H137" s="24"/>
      <c r="I137" s="24"/>
      <c r="J137" s="24"/>
      <c r="K137" s="46"/>
      <c r="L137" s="24"/>
    </row>
    <row r="138" spans="1:12" ht="15">
      <c r="A138" s="26"/>
      <c r="B138" s="27"/>
      <c r="C138" s="28"/>
      <c r="D138" s="29" t="s">
        <v>33</v>
      </c>
      <c r="E138" s="30"/>
      <c r="F138" s="31">
        <f>SUM(F132:F137)</f>
        <v>640</v>
      </c>
      <c r="G138" s="31">
        <f>SUM(G132:G137)</f>
        <v>33.839999999999996</v>
      </c>
      <c r="H138" s="31">
        <f>SUM(H132:H137)</f>
        <v>18.63</v>
      </c>
      <c r="I138" s="31">
        <f>SUM(I132:I137)</f>
        <v>83.11</v>
      </c>
      <c r="J138" s="31">
        <f>SUM(J132:J137)</f>
        <v>641.6</v>
      </c>
      <c r="K138" s="47"/>
      <c r="L138" s="31">
        <f>SUM(L132:L137)</f>
        <v>81.93</v>
      </c>
    </row>
    <row r="139" spans="1:12" ht="15">
      <c r="A139" s="32">
        <f>A132</f>
        <v>2</v>
      </c>
      <c r="B139" s="33">
        <f>B132</f>
        <v>3</v>
      </c>
      <c r="C139" s="34" t="s">
        <v>34</v>
      </c>
      <c r="D139" s="22" t="s">
        <v>35</v>
      </c>
      <c r="E139" s="23"/>
      <c r="F139" s="24"/>
      <c r="G139" s="24"/>
      <c r="H139" s="24"/>
      <c r="I139" s="24"/>
      <c r="J139" s="24"/>
      <c r="K139" s="46"/>
      <c r="L139" s="24"/>
    </row>
    <row r="140" spans="1:12" ht="15">
      <c r="A140" s="19"/>
      <c r="B140" s="20"/>
      <c r="C140" s="21"/>
      <c r="D140" s="22" t="s">
        <v>36</v>
      </c>
      <c r="E140" s="23"/>
      <c r="F140" s="24"/>
      <c r="G140" s="24"/>
      <c r="H140" s="24"/>
      <c r="I140" s="24"/>
      <c r="J140" s="24"/>
      <c r="K140" s="46"/>
      <c r="L140" s="24"/>
    </row>
    <row r="141" spans="1:12" ht="15">
      <c r="A141" s="19"/>
      <c r="B141" s="20"/>
      <c r="C141" s="21"/>
      <c r="D141" s="22" t="s">
        <v>37</v>
      </c>
      <c r="E141" s="23"/>
      <c r="F141" s="24"/>
      <c r="G141" s="24"/>
      <c r="H141" s="24"/>
      <c r="I141" s="24"/>
      <c r="J141" s="24"/>
      <c r="K141" s="46"/>
      <c r="L141" s="24"/>
    </row>
    <row r="142" spans="1:12" ht="15">
      <c r="A142" s="19"/>
      <c r="B142" s="20"/>
      <c r="C142" s="21"/>
      <c r="D142" s="22" t="s">
        <v>38</v>
      </c>
      <c r="E142" s="23"/>
      <c r="F142" s="24"/>
      <c r="G142" s="24"/>
      <c r="H142" s="24"/>
      <c r="I142" s="24"/>
      <c r="J142" s="24"/>
      <c r="K142" s="46"/>
      <c r="L142" s="24"/>
    </row>
    <row r="143" spans="1:12" ht="15">
      <c r="A143" s="19"/>
      <c r="B143" s="20"/>
      <c r="C143" s="21"/>
      <c r="D143" s="22" t="s">
        <v>39</v>
      </c>
      <c r="E143" s="23"/>
      <c r="F143" s="24"/>
      <c r="G143" s="24"/>
      <c r="H143" s="24"/>
      <c r="I143" s="24"/>
      <c r="J143" s="24"/>
      <c r="K143" s="46"/>
      <c r="L143" s="24"/>
    </row>
    <row r="144" spans="1:12" ht="15">
      <c r="A144" s="19"/>
      <c r="B144" s="20"/>
      <c r="C144" s="21"/>
      <c r="D144" s="22" t="s">
        <v>40</v>
      </c>
      <c r="E144" s="23"/>
      <c r="F144" s="24"/>
      <c r="G144" s="24"/>
      <c r="H144" s="24"/>
      <c r="I144" s="24"/>
      <c r="J144" s="24"/>
      <c r="K144" s="46"/>
      <c r="L144" s="24"/>
    </row>
    <row r="145" spans="1:12" ht="15">
      <c r="A145" s="19"/>
      <c r="B145" s="20"/>
      <c r="C145" s="21"/>
      <c r="D145" s="22" t="s">
        <v>41</v>
      </c>
      <c r="E145" s="23"/>
      <c r="F145" s="24"/>
      <c r="G145" s="24"/>
      <c r="H145" s="24"/>
      <c r="I145" s="24"/>
      <c r="J145" s="24"/>
      <c r="K145" s="46"/>
      <c r="L145" s="24"/>
    </row>
    <row r="146" spans="1:12" ht="15">
      <c r="A146" s="19"/>
      <c r="B146" s="20"/>
      <c r="C146" s="21"/>
      <c r="D146" s="25"/>
      <c r="E146" s="23"/>
      <c r="F146" s="24"/>
      <c r="G146" s="24"/>
      <c r="H146" s="24"/>
      <c r="I146" s="24"/>
      <c r="J146" s="24"/>
      <c r="K146" s="46"/>
      <c r="L146" s="24"/>
    </row>
    <row r="147" spans="1:12" ht="15">
      <c r="A147" s="19"/>
      <c r="B147" s="20"/>
      <c r="C147" s="21"/>
      <c r="D147" s="25"/>
      <c r="E147" s="23"/>
      <c r="F147" s="24"/>
      <c r="G147" s="24"/>
      <c r="H147" s="24"/>
      <c r="I147" s="24"/>
      <c r="J147" s="24"/>
      <c r="K147" s="46"/>
      <c r="L147" s="24"/>
    </row>
    <row r="148" spans="1:12" ht="15">
      <c r="A148" s="26"/>
      <c r="B148" s="27"/>
      <c r="C148" s="28"/>
      <c r="D148" s="29" t="s">
        <v>33</v>
      </c>
      <c r="E148" s="30"/>
      <c r="F148" s="31">
        <f>SUM(F139:F147)</f>
        <v>0</v>
      </c>
      <c r="G148" s="31">
        <f t="shared" ref="G148:J148" si="46">SUM(G139:G147)</f>
        <v>0</v>
      </c>
      <c r="H148" s="31">
        <f t="shared" si="46"/>
        <v>0</v>
      </c>
      <c r="I148" s="31">
        <f t="shared" si="46"/>
        <v>0</v>
      </c>
      <c r="J148" s="31">
        <f t="shared" si="46"/>
        <v>0</v>
      </c>
      <c r="K148" s="47"/>
      <c r="L148" s="31">
        <f t="shared" ref="L148" si="47">SUM(L139:L147)</f>
        <v>0</v>
      </c>
    </row>
    <row r="149" spans="1:12" ht="15">
      <c r="A149" s="35">
        <f>A132</f>
        <v>2</v>
      </c>
      <c r="B149" s="36">
        <f>B132</f>
        <v>3</v>
      </c>
      <c r="C149" s="57" t="s">
        <v>42</v>
      </c>
      <c r="D149" s="58"/>
      <c r="E149" s="37"/>
      <c r="F149" s="38">
        <f>F138+F148</f>
        <v>640</v>
      </c>
      <c r="G149" s="38">
        <f t="shared" ref="G149" si="48">G138+G148</f>
        <v>33.839999999999996</v>
      </c>
      <c r="H149" s="38">
        <f t="shared" ref="H149" si="49">H138+H148</f>
        <v>18.63</v>
      </c>
      <c r="I149" s="38">
        <f t="shared" ref="I149" si="50">I138+I148</f>
        <v>83.11</v>
      </c>
      <c r="J149" s="38">
        <f t="shared" ref="J149:L149" si="51">J138+J148</f>
        <v>641.6</v>
      </c>
      <c r="K149" s="38"/>
      <c r="L149" s="38">
        <f t="shared" si="51"/>
        <v>81.93</v>
      </c>
    </row>
    <row r="150" spans="1:12" ht="15">
      <c r="A150" s="13">
        <v>2</v>
      </c>
      <c r="B150" s="14">
        <v>4</v>
      </c>
      <c r="C150" s="15" t="s">
        <v>26</v>
      </c>
      <c r="D150" s="16" t="s">
        <v>27</v>
      </c>
      <c r="E150" s="17" t="s">
        <v>50</v>
      </c>
      <c r="F150" s="18">
        <v>290</v>
      </c>
      <c r="G150" s="18">
        <v>22.92</v>
      </c>
      <c r="H150" s="18">
        <v>13.48</v>
      </c>
      <c r="I150" s="18">
        <v>44.91</v>
      </c>
      <c r="J150" s="18">
        <v>383.69</v>
      </c>
      <c r="K150" s="45">
        <v>638</v>
      </c>
      <c r="L150" s="18">
        <v>65.53</v>
      </c>
    </row>
    <row r="151" spans="1:12" ht="15">
      <c r="A151" s="19"/>
      <c r="B151" s="20"/>
      <c r="C151" s="21"/>
      <c r="D151" s="22" t="s">
        <v>29</v>
      </c>
      <c r="E151" s="23" t="s">
        <v>30</v>
      </c>
      <c r="F151" s="24">
        <v>200</v>
      </c>
      <c r="G151" s="24">
        <v>0.2</v>
      </c>
      <c r="H151" s="24">
        <v>0</v>
      </c>
      <c r="I151" s="24">
        <v>14</v>
      </c>
      <c r="J151" s="24">
        <v>56</v>
      </c>
      <c r="K151" s="46">
        <v>1167</v>
      </c>
      <c r="L151" s="52">
        <v>2.2000000000000002</v>
      </c>
    </row>
    <row r="152" spans="1:12" ht="15">
      <c r="A152" s="19"/>
      <c r="B152" s="20"/>
      <c r="C152" s="21"/>
      <c r="D152" s="22" t="s">
        <v>31</v>
      </c>
      <c r="E152" s="23" t="s">
        <v>32</v>
      </c>
      <c r="F152" s="24">
        <v>60</v>
      </c>
      <c r="G152" s="24">
        <v>6.42</v>
      </c>
      <c r="H152" s="24">
        <v>2.7</v>
      </c>
      <c r="I152" s="24">
        <v>26.1</v>
      </c>
      <c r="J152" s="24">
        <v>164.4</v>
      </c>
      <c r="K152" s="46">
        <v>701.1</v>
      </c>
      <c r="L152" s="52">
        <v>3.3</v>
      </c>
    </row>
    <row r="153" spans="1:12" ht="15">
      <c r="A153" s="19"/>
      <c r="B153" s="20"/>
      <c r="C153" s="21"/>
      <c r="D153" s="22" t="s">
        <v>45</v>
      </c>
      <c r="E153" s="23" t="s">
        <v>53</v>
      </c>
      <c r="F153" s="24">
        <v>100</v>
      </c>
      <c r="G153" s="24">
        <v>0.8</v>
      </c>
      <c r="H153" s="24">
        <v>0.1</v>
      </c>
      <c r="I153" s="24">
        <v>2.8</v>
      </c>
      <c r="J153" s="24">
        <v>15</v>
      </c>
      <c r="K153" s="46"/>
      <c r="L153" s="52">
        <v>10</v>
      </c>
    </row>
    <row r="154" spans="1:12" ht="15">
      <c r="A154" s="19"/>
      <c r="B154" s="20"/>
      <c r="C154" s="21"/>
      <c r="D154" s="25"/>
      <c r="E154" s="23"/>
      <c r="F154" s="24"/>
      <c r="G154" s="24"/>
      <c r="H154" s="24"/>
      <c r="I154" s="24"/>
      <c r="J154" s="24"/>
      <c r="K154" s="46"/>
      <c r="L154" s="24"/>
    </row>
    <row r="155" spans="1:12" ht="15">
      <c r="A155" s="19"/>
      <c r="B155" s="20"/>
      <c r="C155" s="21"/>
      <c r="D155" s="25"/>
      <c r="E155" s="23"/>
      <c r="F155" s="24"/>
      <c r="G155" s="24"/>
      <c r="H155" s="24"/>
      <c r="I155" s="24"/>
      <c r="J155" s="24"/>
      <c r="K155" s="46"/>
      <c r="L155" s="24"/>
    </row>
    <row r="156" spans="1:12" ht="15">
      <c r="A156" s="26"/>
      <c r="B156" s="27"/>
      <c r="C156" s="28"/>
      <c r="D156" s="29" t="s">
        <v>33</v>
      </c>
      <c r="E156" s="30"/>
      <c r="F156" s="31">
        <f>SUM(F150:F155)</f>
        <v>650</v>
      </c>
      <c r="G156" s="31">
        <f>SUM(G150:G155)</f>
        <v>30.34</v>
      </c>
      <c r="H156" s="31">
        <f>SUM(H150:H155)</f>
        <v>16.28</v>
      </c>
      <c r="I156" s="31">
        <f>SUM(I150:I155)</f>
        <v>87.809999999999988</v>
      </c>
      <c r="J156" s="31">
        <f>SUM(J150:J155)</f>
        <v>619.09</v>
      </c>
      <c r="K156" s="47"/>
      <c r="L156" s="31">
        <f>SUM(L150:L155)</f>
        <v>81.03</v>
      </c>
    </row>
    <row r="157" spans="1:12" ht="15">
      <c r="A157" s="32">
        <f>A150</f>
        <v>2</v>
      </c>
      <c r="B157" s="33">
        <f>B150</f>
        <v>4</v>
      </c>
      <c r="C157" s="34" t="s">
        <v>34</v>
      </c>
      <c r="D157" s="22" t="s">
        <v>35</v>
      </c>
      <c r="E157" s="23"/>
      <c r="F157" s="24"/>
      <c r="G157" s="24"/>
      <c r="H157" s="24"/>
      <c r="I157" s="24"/>
      <c r="J157" s="24"/>
      <c r="K157" s="46"/>
      <c r="L157" s="24"/>
    </row>
    <row r="158" spans="1:12" ht="15">
      <c r="A158" s="19"/>
      <c r="B158" s="20"/>
      <c r="C158" s="21"/>
      <c r="D158" s="22" t="s">
        <v>36</v>
      </c>
      <c r="E158" s="23"/>
      <c r="F158" s="24"/>
      <c r="G158" s="24"/>
      <c r="H158" s="24"/>
      <c r="I158" s="24"/>
      <c r="J158" s="24"/>
      <c r="K158" s="46"/>
      <c r="L158" s="24"/>
    </row>
    <row r="159" spans="1:12" ht="15">
      <c r="A159" s="19"/>
      <c r="B159" s="20"/>
      <c r="C159" s="21"/>
      <c r="D159" s="22" t="s">
        <v>37</v>
      </c>
      <c r="E159" s="23"/>
      <c r="F159" s="24"/>
      <c r="G159" s="24"/>
      <c r="H159" s="24"/>
      <c r="I159" s="24"/>
      <c r="J159" s="24"/>
      <c r="K159" s="46"/>
      <c r="L159" s="24"/>
    </row>
    <row r="160" spans="1:12" ht="15">
      <c r="A160" s="19"/>
      <c r="B160" s="20"/>
      <c r="C160" s="21"/>
      <c r="D160" s="22" t="s">
        <v>38</v>
      </c>
      <c r="E160" s="23"/>
      <c r="F160" s="24"/>
      <c r="G160" s="24"/>
      <c r="H160" s="24"/>
      <c r="I160" s="24"/>
      <c r="J160" s="24"/>
      <c r="K160" s="46"/>
      <c r="L160" s="24"/>
    </row>
    <row r="161" spans="1:12" ht="15">
      <c r="A161" s="19"/>
      <c r="B161" s="20"/>
      <c r="C161" s="21"/>
      <c r="D161" s="22" t="s">
        <v>39</v>
      </c>
      <c r="E161" s="23"/>
      <c r="F161" s="24"/>
      <c r="G161" s="24"/>
      <c r="H161" s="24"/>
      <c r="I161" s="24"/>
      <c r="J161" s="24"/>
      <c r="K161" s="46"/>
      <c r="L161" s="24"/>
    </row>
    <row r="162" spans="1:12" ht="15">
      <c r="A162" s="19"/>
      <c r="B162" s="20"/>
      <c r="C162" s="21"/>
      <c r="D162" s="22" t="s">
        <v>40</v>
      </c>
      <c r="E162" s="23"/>
      <c r="F162" s="24"/>
      <c r="G162" s="24"/>
      <c r="H162" s="24"/>
      <c r="I162" s="24"/>
      <c r="J162" s="24"/>
      <c r="K162" s="46"/>
      <c r="L162" s="24"/>
    </row>
    <row r="163" spans="1:12" ht="15">
      <c r="A163" s="19"/>
      <c r="B163" s="20"/>
      <c r="C163" s="21"/>
      <c r="D163" s="22" t="s">
        <v>41</v>
      </c>
      <c r="E163" s="23"/>
      <c r="F163" s="24"/>
      <c r="G163" s="24"/>
      <c r="H163" s="24"/>
      <c r="I163" s="24"/>
      <c r="J163" s="24"/>
      <c r="K163" s="46"/>
      <c r="L163" s="24"/>
    </row>
    <row r="164" spans="1:12" ht="15">
      <c r="A164" s="19"/>
      <c r="B164" s="20"/>
      <c r="C164" s="21"/>
      <c r="D164" s="25"/>
      <c r="E164" s="23"/>
      <c r="F164" s="24"/>
      <c r="G164" s="24"/>
      <c r="H164" s="24"/>
      <c r="I164" s="24"/>
      <c r="J164" s="24"/>
      <c r="K164" s="46"/>
      <c r="L164" s="24"/>
    </row>
    <row r="165" spans="1:12" ht="15">
      <c r="A165" s="19"/>
      <c r="B165" s="20"/>
      <c r="C165" s="21"/>
      <c r="D165" s="25"/>
      <c r="E165" s="23"/>
      <c r="F165" s="24"/>
      <c r="G165" s="24"/>
      <c r="H165" s="24"/>
      <c r="I165" s="24"/>
      <c r="J165" s="24"/>
      <c r="K165" s="46"/>
      <c r="L165" s="24"/>
    </row>
    <row r="166" spans="1:12" ht="15">
      <c r="A166" s="26"/>
      <c r="B166" s="27"/>
      <c r="C166" s="28"/>
      <c r="D166" s="29" t="s">
        <v>33</v>
      </c>
      <c r="E166" s="30"/>
      <c r="F166" s="31">
        <f>SUM(F157:F165)</f>
        <v>0</v>
      </c>
      <c r="G166" s="31">
        <f t="shared" ref="G166:J166" si="52">SUM(G157:G165)</f>
        <v>0</v>
      </c>
      <c r="H166" s="31">
        <f t="shared" si="52"/>
        <v>0</v>
      </c>
      <c r="I166" s="31">
        <f t="shared" si="52"/>
        <v>0</v>
      </c>
      <c r="J166" s="31">
        <f t="shared" si="52"/>
        <v>0</v>
      </c>
      <c r="K166" s="47"/>
      <c r="L166" s="31">
        <f t="shared" ref="L166" si="53">SUM(L157:L165)</f>
        <v>0</v>
      </c>
    </row>
    <row r="167" spans="1:12" ht="15">
      <c r="A167" s="35">
        <f>A150</f>
        <v>2</v>
      </c>
      <c r="B167" s="36">
        <f>B150</f>
        <v>4</v>
      </c>
      <c r="C167" s="57" t="s">
        <v>42</v>
      </c>
      <c r="D167" s="58"/>
      <c r="E167" s="37"/>
      <c r="F167" s="38">
        <f>F156+F166</f>
        <v>650</v>
      </c>
      <c r="G167" s="38">
        <f t="shared" ref="G167" si="54">G156+G166</f>
        <v>30.34</v>
      </c>
      <c r="H167" s="38">
        <f t="shared" ref="H167" si="55">H156+H166</f>
        <v>16.28</v>
      </c>
      <c r="I167" s="38">
        <f t="shared" ref="I167" si="56">I156+I166</f>
        <v>87.809999999999988</v>
      </c>
      <c r="J167" s="38">
        <f t="shared" ref="J167:L167" si="57">J156+J166</f>
        <v>619.09</v>
      </c>
      <c r="K167" s="38"/>
      <c r="L167" s="38">
        <f t="shared" si="57"/>
        <v>81.03</v>
      </c>
    </row>
    <row r="168" spans="1:12" ht="25.5">
      <c r="A168" s="13">
        <v>2</v>
      </c>
      <c r="B168" s="14">
        <v>5</v>
      </c>
      <c r="C168" s="15" t="s">
        <v>26</v>
      </c>
      <c r="D168" s="16" t="s">
        <v>27</v>
      </c>
      <c r="E168" s="17" t="s">
        <v>51</v>
      </c>
      <c r="F168" s="18">
        <v>290</v>
      </c>
      <c r="G168" s="18">
        <v>23.95</v>
      </c>
      <c r="H168" s="18">
        <v>21.09</v>
      </c>
      <c r="I168" s="18">
        <v>20.64</v>
      </c>
      <c r="J168" s="18">
        <v>362.55</v>
      </c>
      <c r="K168" s="45">
        <v>406</v>
      </c>
      <c r="L168" s="18">
        <v>68.849999999999994</v>
      </c>
    </row>
    <row r="169" spans="1:12" ht="15">
      <c r="A169" s="19"/>
      <c r="B169" s="20"/>
      <c r="C169" s="21"/>
      <c r="D169" s="22" t="s">
        <v>29</v>
      </c>
      <c r="E169" s="23" t="s">
        <v>44</v>
      </c>
      <c r="F169" s="24">
        <v>200</v>
      </c>
      <c r="G169" s="24">
        <v>7</v>
      </c>
      <c r="H169" s="24">
        <v>4.5999999999999996</v>
      </c>
      <c r="I169" s="24">
        <v>19.399999999999999</v>
      </c>
      <c r="J169" s="24">
        <v>154</v>
      </c>
      <c r="K169" s="46">
        <v>382</v>
      </c>
      <c r="L169" s="24">
        <v>12.99</v>
      </c>
    </row>
    <row r="170" spans="1:12" ht="15">
      <c r="A170" s="19"/>
      <c r="B170" s="20"/>
      <c r="C170" s="21"/>
      <c r="D170" s="22" t="s">
        <v>31</v>
      </c>
      <c r="E170" s="23" t="s">
        <v>32</v>
      </c>
      <c r="F170" s="24">
        <v>60</v>
      </c>
      <c r="G170" s="24">
        <v>6.42</v>
      </c>
      <c r="H170" s="24">
        <v>2.7</v>
      </c>
      <c r="I170" s="24">
        <v>26.1</v>
      </c>
      <c r="J170" s="24">
        <v>164.4</v>
      </c>
      <c r="K170" s="46">
        <v>701.1</v>
      </c>
      <c r="L170" s="52">
        <v>3.3</v>
      </c>
    </row>
    <row r="171" spans="1:12" ht="15">
      <c r="A171" s="19"/>
      <c r="B171" s="20"/>
      <c r="C171" s="21"/>
      <c r="D171" s="22"/>
      <c r="E171" s="23"/>
      <c r="F171" s="24"/>
      <c r="G171" s="24"/>
      <c r="H171" s="24"/>
      <c r="I171" s="24"/>
      <c r="J171" s="24"/>
      <c r="K171" s="46"/>
      <c r="L171" s="24"/>
    </row>
    <row r="172" spans="1:12" ht="15">
      <c r="A172" s="19"/>
      <c r="B172" s="20"/>
      <c r="C172" s="21"/>
      <c r="D172" s="25"/>
      <c r="E172" s="23"/>
      <c r="F172" s="24"/>
      <c r="G172" s="24"/>
      <c r="H172" s="24"/>
      <c r="I172" s="24"/>
      <c r="J172" s="24"/>
      <c r="K172" s="46"/>
      <c r="L172" s="24"/>
    </row>
    <row r="173" spans="1:12" ht="15">
      <c r="A173" s="19"/>
      <c r="B173" s="20"/>
      <c r="C173" s="21"/>
      <c r="D173" s="25"/>
      <c r="E173" s="23"/>
      <c r="F173" s="24"/>
      <c r="G173" s="24"/>
      <c r="H173" s="24"/>
      <c r="I173" s="24"/>
      <c r="J173" s="24"/>
      <c r="K173" s="46"/>
      <c r="L173" s="24"/>
    </row>
    <row r="174" spans="1:12" ht="15.75" customHeight="1">
      <c r="A174" s="26"/>
      <c r="B174" s="27"/>
      <c r="C174" s="28"/>
      <c r="D174" s="29" t="s">
        <v>33</v>
      </c>
      <c r="E174" s="30"/>
      <c r="F174" s="31">
        <f>SUM(F168:F173)</f>
        <v>550</v>
      </c>
      <c r="G174" s="31">
        <f>SUM(G168:G173)</f>
        <v>37.369999999999997</v>
      </c>
      <c r="H174" s="31">
        <f>SUM(H168:H173)</f>
        <v>28.389999999999997</v>
      </c>
      <c r="I174" s="31">
        <f>SUM(I168:I173)</f>
        <v>66.14</v>
      </c>
      <c r="J174" s="31">
        <f>SUM(J168:J173)</f>
        <v>680.94999999999993</v>
      </c>
      <c r="K174" s="47"/>
      <c r="L174" s="31">
        <f>SUM(L168:L173)</f>
        <v>85.139999999999986</v>
      </c>
    </row>
    <row r="175" spans="1:12" ht="15">
      <c r="A175" s="32">
        <f>A168</f>
        <v>2</v>
      </c>
      <c r="B175" s="33">
        <f>B168</f>
        <v>5</v>
      </c>
      <c r="C175" s="34" t="s">
        <v>34</v>
      </c>
      <c r="D175" s="22" t="s">
        <v>35</v>
      </c>
      <c r="E175" s="23"/>
      <c r="F175" s="24"/>
      <c r="G175" s="24"/>
      <c r="H175" s="24"/>
      <c r="I175" s="24"/>
      <c r="J175" s="24"/>
      <c r="K175" s="46"/>
      <c r="L175" s="24"/>
    </row>
    <row r="176" spans="1:12" ht="15">
      <c r="A176" s="19"/>
      <c r="B176" s="20"/>
      <c r="C176" s="21"/>
      <c r="D176" s="22" t="s">
        <v>36</v>
      </c>
      <c r="E176" s="23"/>
      <c r="F176" s="24"/>
      <c r="G176" s="24"/>
      <c r="H176" s="24"/>
      <c r="I176" s="24"/>
      <c r="J176" s="24"/>
      <c r="K176" s="46"/>
      <c r="L176" s="24"/>
    </row>
    <row r="177" spans="1:12" ht="15">
      <c r="A177" s="19"/>
      <c r="B177" s="20"/>
      <c r="C177" s="21"/>
      <c r="D177" s="22" t="s">
        <v>37</v>
      </c>
      <c r="E177" s="23"/>
      <c r="F177" s="24"/>
      <c r="G177" s="24"/>
      <c r="H177" s="24"/>
      <c r="I177" s="24"/>
      <c r="J177" s="24"/>
      <c r="K177" s="46"/>
      <c r="L177" s="24"/>
    </row>
    <row r="178" spans="1:12" ht="15">
      <c r="A178" s="19"/>
      <c r="B178" s="20"/>
      <c r="C178" s="21"/>
      <c r="D178" s="22" t="s">
        <v>38</v>
      </c>
      <c r="E178" s="23"/>
      <c r="F178" s="24"/>
      <c r="G178" s="24"/>
      <c r="H178" s="24"/>
      <c r="I178" s="24"/>
      <c r="J178" s="24"/>
      <c r="K178" s="46"/>
      <c r="L178" s="24"/>
    </row>
    <row r="179" spans="1:12" ht="15">
      <c r="A179" s="19"/>
      <c r="B179" s="20"/>
      <c r="C179" s="21"/>
      <c r="D179" s="22" t="s">
        <v>39</v>
      </c>
      <c r="E179" s="23"/>
      <c r="F179" s="24"/>
      <c r="G179" s="24"/>
      <c r="H179" s="24"/>
      <c r="I179" s="24"/>
      <c r="J179" s="24"/>
      <c r="K179" s="46"/>
      <c r="L179" s="24"/>
    </row>
    <row r="180" spans="1:12" ht="15">
      <c r="A180" s="19"/>
      <c r="B180" s="20"/>
      <c r="C180" s="21"/>
      <c r="D180" s="22" t="s">
        <v>40</v>
      </c>
      <c r="E180" s="23"/>
      <c r="F180" s="24"/>
      <c r="G180" s="24"/>
      <c r="H180" s="24"/>
      <c r="I180" s="24"/>
      <c r="J180" s="24"/>
      <c r="K180" s="46"/>
      <c r="L180" s="24"/>
    </row>
    <row r="181" spans="1:12" ht="15">
      <c r="A181" s="19"/>
      <c r="B181" s="20"/>
      <c r="C181" s="21"/>
      <c r="D181" s="22" t="s">
        <v>41</v>
      </c>
      <c r="E181" s="23"/>
      <c r="F181" s="24"/>
      <c r="G181" s="24"/>
      <c r="H181" s="24"/>
      <c r="I181" s="24"/>
      <c r="J181" s="24"/>
      <c r="K181" s="46"/>
      <c r="L181" s="24"/>
    </row>
    <row r="182" spans="1:12" ht="15">
      <c r="A182" s="19"/>
      <c r="B182" s="20"/>
      <c r="C182" s="21"/>
      <c r="D182" s="25"/>
      <c r="E182" s="23"/>
      <c r="F182" s="24"/>
      <c r="G182" s="24"/>
      <c r="H182" s="24"/>
      <c r="I182" s="24"/>
      <c r="J182" s="24"/>
      <c r="K182" s="46"/>
      <c r="L182" s="24"/>
    </row>
    <row r="183" spans="1:12" ht="15">
      <c r="A183" s="19"/>
      <c r="B183" s="20"/>
      <c r="C183" s="21"/>
      <c r="D183" s="25"/>
      <c r="E183" s="23"/>
      <c r="F183" s="24"/>
      <c r="G183" s="24"/>
      <c r="H183" s="24"/>
      <c r="I183" s="24"/>
      <c r="J183" s="24"/>
      <c r="K183" s="46"/>
      <c r="L183" s="24"/>
    </row>
    <row r="184" spans="1:12" ht="15">
      <c r="A184" s="26"/>
      <c r="B184" s="27"/>
      <c r="C184" s="28"/>
      <c r="D184" s="29" t="s">
        <v>33</v>
      </c>
      <c r="E184" s="30"/>
      <c r="F184" s="31">
        <f>SUM(F175:F183)</f>
        <v>0</v>
      </c>
      <c r="G184" s="31">
        <f t="shared" ref="G184:J184" si="58">SUM(G175:G183)</f>
        <v>0</v>
      </c>
      <c r="H184" s="31">
        <f t="shared" si="58"/>
        <v>0</v>
      </c>
      <c r="I184" s="31">
        <f t="shared" si="58"/>
        <v>0</v>
      </c>
      <c r="J184" s="31">
        <f t="shared" si="58"/>
        <v>0</v>
      </c>
      <c r="K184" s="47"/>
      <c r="L184" s="31">
        <f t="shared" ref="L184" si="59">SUM(L175:L183)</f>
        <v>0</v>
      </c>
    </row>
    <row r="185" spans="1:12" ht="15">
      <c r="A185" s="35">
        <f>A168</f>
        <v>2</v>
      </c>
      <c r="B185" s="36">
        <f>B168</f>
        <v>5</v>
      </c>
      <c r="C185" s="57" t="s">
        <v>42</v>
      </c>
      <c r="D185" s="58"/>
      <c r="E185" s="37"/>
      <c r="F185" s="38">
        <f>F174+F184</f>
        <v>550</v>
      </c>
      <c r="G185" s="38">
        <f t="shared" ref="G185" si="60">G174+G184</f>
        <v>37.369999999999997</v>
      </c>
      <c r="H185" s="38">
        <f t="shared" ref="H185" si="61">H174+H184</f>
        <v>28.389999999999997</v>
      </c>
      <c r="I185" s="38">
        <f t="shared" ref="I185" si="62">I174+I184</f>
        <v>66.14</v>
      </c>
      <c r="J185" s="38">
        <f t="shared" ref="J185:L185" si="63">J174+J184</f>
        <v>680.94999999999993</v>
      </c>
      <c r="K185" s="38"/>
      <c r="L185" s="38">
        <f t="shared" si="63"/>
        <v>85.139999999999986</v>
      </c>
    </row>
    <row r="186" spans="1:12">
      <c r="A186" s="48"/>
      <c r="B186" s="49"/>
      <c r="C186" s="59" t="s">
        <v>52</v>
      </c>
      <c r="D186" s="59"/>
      <c r="E186" s="59"/>
      <c r="F186" s="50">
        <f>(F23+F41+F59+F77+F95+F113+F131+F149+F167+F185)/(IF(F23=0,0,1)+IF(F41=0,0,1)+IF(F59=0,0,1)+IF(F77=0,0,1)+IF(F95=0,0,1)+IF(F113=0,0,1)+IF(F131=0,0,1)+IF(F149=0,0,1)+IF(F167=0,0,1)+IF(F185=0,0,1))</f>
        <v>624</v>
      </c>
      <c r="G186" s="50">
        <f>(G23+G41+G59+G77+G95+G113+G131+G149+G167+G185)/(IF(G23=0,0,1)+IF(G41=0,0,1)+IF(G59=0,0,1)+IF(G77=0,0,1)+IF(G95=0,0,1)+IF(G113=0,0,1)+IF(G131=0,0,1)+IF(G149=0,0,1)+IF(G167=0,0,1)+IF(G185=0,0,1))</f>
        <v>30.28</v>
      </c>
      <c r="H186" s="50">
        <f>(H23+H41+H59+H77+H95+H113+H131+H149+H167+H185)/(IF(H23=0,0,1)+IF(H41=0,0,1)+IF(H59=0,0,1)+IF(H77=0,0,1)+IF(H95=0,0,1)+IF(H113=0,0,1)+IF(H131=0,0,1)+IF(H149=0,0,1)+IF(H167=0,0,1)+IF(H185=0,0,1))</f>
        <v>20.951999999999998</v>
      </c>
      <c r="I186" s="50">
        <f>(I23+I41+I59+I77+I95+I113+I131+I149+I167+I185)/(IF(I23=0,0,1)+IF(I41=0,0,1)+IF(I59=0,0,1)+IF(I77=0,0,1)+IF(I95=0,0,1)+IF(I113=0,0,1)+IF(I131=0,0,1)+IF(I149=0,0,1)+IF(I167=0,0,1)+IF(I185=0,0,1))</f>
        <v>87.237999999999985</v>
      </c>
      <c r="J186" s="50">
        <f>(J23+J41+J59+J77+J95+J113+J131+J149+J167+J185)/(IF(J23=0,0,1)+IF(J41=0,0,1)+IF(J59=0,0,1)+IF(J77=0,0,1)+IF(J95=0,0,1)+IF(J113=0,0,1)+IF(J131=0,0,1)+IF(J149=0,0,1)+IF(J167=0,0,1)+IF(J185=0,0,1))</f>
        <v>653.75800000000004</v>
      </c>
      <c r="K186" s="50"/>
      <c r="L186" s="50">
        <f>(L23+L41+L59+L77+L95+L113+L131+L149+L167+L185)/(IF(L23=0,0,1)+IF(L41=0,0,1)+IF(L59=0,0,1)+IF(L77=0,0,1)+IF(L95=0,0,1)+IF(L113=0,0,1)+IF(L131=0,0,1)+IF(L149=0,0,1)+IF(L167=0,0,1)+IF(L185=0,0,1))</f>
        <v>86.925999999999988</v>
      </c>
    </row>
  </sheetData>
  <mergeCells count="14">
    <mergeCell ref="C149:D149"/>
    <mergeCell ref="C167:D167"/>
    <mergeCell ref="C185:D185"/>
    <mergeCell ref="C186:E186"/>
    <mergeCell ref="C59:D59"/>
    <mergeCell ref="C77:D77"/>
    <mergeCell ref="C95:D95"/>
    <mergeCell ref="C113:D113"/>
    <mergeCell ref="C131:D131"/>
    <mergeCell ref="C1:E1"/>
    <mergeCell ref="H1:K1"/>
    <mergeCell ref="H2:K2"/>
    <mergeCell ref="C23:D23"/>
    <mergeCell ref="C41:D41"/>
  </mergeCells>
  <pageMargins left="0.7" right="0.7" top="0.75" bottom="0.75" header="0.3" footer="0.3"/>
  <pageSetup paperSize="9" scale="9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2025-04-02T07:15:00Z</cp:lastPrinted>
  <dcterms:created xsi:type="dcterms:W3CDTF">2022-05-16T14:23:00Z</dcterms:created>
  <dcterms:modified xsi:type="dcterms:W3CDTF">2026-09-13T14:44:42Z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2231124025F8438C9B14B2BE85111D71_13</vt:lpwstr>
  </property>
  <property fmtid="{D5CDD505-2E9C-101B-9397-08002B2CF9AE}" pid="3" name="KSOProductBuildVer">
    <vt:lpwstr>1049-12.2.0.22549</vt:lpwstr>
  </property>
</Properties>
</file>